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mc:AlternateContent xmlns:mc="http://schemas.openxmlformats.org/markup-compatibility/2006">
    <mc:Choice Requires="x15">
      <x15ac:absPath xmlns:x15ac="http://schemas.microsoft.com/office/spreadsheetml/2010/11/ac" url="https://opcw-my.sharepoint.com/personal/sonja_pecak_opcw_org/Documents/Desktop/PROCUREMENT/"/>
    </mc:Choice>
  </mc:AlternateContent>
  <xr:revisionPtr revIDLastSave="1" documentId="8_{4778C63F-9933-4F9C-A249-0F70C59F64CE}" xr6:coauthVersionLast="47" xr6:coauthVersionMax="47" xr10:uidLastSave="{F069A821-7487-4DA7-8883-24D5D298D492}"/>
  <bookViews>
    <workbookView xWindow="135" yWindow="0" windowWidth="28515" windowHeight="15360" xr2:uid="{00000000-000D-0000-FFFF-FFFF00000000}"/>
  </bookViews>
  <sheets>
    <sheet name="2024" sheetId="7" r:id="rId1"/>
    <sheet name="2023" sheetId="6" r:id="rId2"/>
    <sheet name="2022" sheetId="5" r:id="rId3"/>
    <sheet name="2021" sheetId="3" r:id="rId4"/>
  </sheets>
  <definedNames>
    <definedName name="_xlnm._FilterDatabase" localSheetId="3">'2021'!$B$1:$K$37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9" i="6" l="1"/>
  <c r="K39" i="6"/>
  <c r="K36" i="6"/>
  <c r="K33" i="6"/>
  <c r="K21" i="6"/>
  <c r="K16" i="6"/>
  <c r="K8" i="6"/>
  <c r="K37" i="3"/>
  <c r="K35" i="3"/>
  <c r="K33" i="3"/>
  <c r="K24" i="3"/>
  <c r="K22" i="3"/>
  <c r="K20" i="3"/>
  <c r="K18" i="3"/>
  <c r="K16" i="3"/>
  <c r="K14" i="3"/>
  <c r="K12" i="3"/>
  <c r="K10" i="3"/>
  <c r="K8" i="3"/>
  <c r="K6" i="3"/>
  <c r="K4" i="3"/>
</calcChain>
</file>

<file path=xl/sharedStrings.xml><?xml version="1.0" encoding="utf-8"?>
<sst xmlns="http://schemas.openxmlformats.org/spreadsheetml/2006/main" count="4885" uniqueCount="710">
  <si>
    <t>Donation</t>
  </si>
  <si>
    <t>Year</t>
  </si>
  <si>
    <t>Supplier</t>
  </si>
  <si>
    <t>Place</t>
  </si>
  <si>
    <t>Country</t>
  </si>
  <si>
    <t>Order date</t>
  </si>
  <si>
    <t>Contract</t>
  </si>
  <si>
    <t>OrderNo</t>
  </si>
  <si>
    <t>Description</t>
  </si>
  <si>
    <t>Product</t>
  </si>
  <si>
    <t>Amount</t>
  </si>
  <si>
    <t>TEU-EU01-19-01</t>
  </si>
  <si>
    <t>UNIVERSITY OF HELSINKI, -VERIFIN - FINLAND</t>
  </si>
  <si>
    <t>Helsinki</t>
  </si>
  <si>
    <t>Finland</t>
  </si>
  <si>
    <t>2015-109</t>
  </si>
  <si>
    <t>ASDC for African States</t>
  </si>
  <si>
    <t>Scientific vocational training services</t>
  </si>
  <si>
    <t>TCB-EU01-21-01</t>
  </si>
  <si>
    <t>IBM NEDERLAND B.V.</t>
  </si>
  <si>
    <t>Amsterdam</t>
  </si>
  <si>
    <t>Netherlands</t>
  </si>
  <si>
    <t>2022-123</t>
  </si>
  <si>
    <t>Associated migration and implementation costs of Qradar appliances</t>
  </si>
  <si>
    <t>Computer Equipment and Accessories &gt;= €5,000</t>
  </si>
  <si>
    <t>Hardware and software maintenance and support (including 200EPS) from 01-01-2023 to 30-06-2023</t>
  </si>
  <si>
    <t>Computer hardware maintenance and support</t>
  </si>
  <si>
    <t>Maintenance and support for existing 3500 EPS for 2022 - ( partial)</t>
  </si>
  <si>
    <t>Software maintenance or support fees</t>
  </si>
  <si>
    <t>VODAFONE LIBERTEL N.V. (ZIGGO)</t>
  </si>
  <si>
    <t>Maastricht</t>
  </si>
  <si>
    <t>2017-102</t>
  </si>
  <si>
    <t>Consultancy Services provided by Vodafone for Vodafone Calling in Office 365</t>
  </si>
  <si>
    <t>Information technology consultation services</t>
  </si>
  <si>
    <t>TNO INNOVATION FOR LIFE</t>
  </si>
  <si>
    <t>Rijswijk</t>
  </si>
  <si>
    <t/>
  </si>
  <si>
    <t>Biomarker challenge</t>
  </si>
  <si>
    <t>Science research and experimentation</t>
  </si>
  <si>
    <t>Heehaw Limited</t>
  </si>
  <si>
    <t>Edinburgh,</t>
  </si>
  <si>
    <t>United Kingdom of Great Britain and Northern Ireland (the)</t>
  </si>
  <si>
    <t>2022-151</t>
  </si>
  <si>
    <t>Translation of 3 OPCW films. this line is added for internal OPCW budgetary reasons</t>
  </si>
  <si>
    <t>Heehaw - Video production services</t>
  </si>
  <si>
    <t>UNI BUSINESS CENTRE BV</t>
  </si>
  <si>
    <t>Abcoude</t>
  </si>
  <si>
    <t>VMware Horizon 8 Enterprise &amp; NSX-T Enterprise Plus for Desktop Term License including Production Support for 3 Year: 10 Pack (CCU).  Part: HNX-ED-C10-3TLSS-C</t>
  </si>
  <si>
    <t>Software &gt;= €5,000</t>
  </si>
  <si>
    <t>VMWare NSX Advanced Load Balancer Enterprise for VDI for 3 year term license. For deployments between 10 and 99 CCU. Part Number: NX-ALB-EN-99CCU-3TLSS-C</t>
  </si>
  <si>
    <t>Dura Vermeer Bouw Zuid West B.V.</t>
  </si>
  <si>
    <t>Rotterdam</t>
  </si>
  <si>
    <t>2021-114</t>
  </si>
  <si>
    <t>Obligation for Board-approved budget for variations</t>
  </si>
  <si>
    <t>Industrial buildings and structures</t>
  </si>
  <si>
    <t>FABASOFT AUSTRIA GMBH</t>
  </si>
  <si>
    <t>Linz</t>
  </si>
  <si>
    <t>Austria</t>
  </si>
  <si>
    <t>2016-103</t>
  </si>
  <si>
    <t>Development/upgrade of relevant workflows and other information management features in the ECM system</t>
  </si>
  <si>
    <t>Fabasoft software configuration</t>
  </si>
  <si>
    <t>MAISON VAN DEN BOER</t>
  </si>
  <si>
    <t>Veghel</t>
  </si>
  <si>
    <t>25th Anniversary - EU funded portion</t>
  </si>
  <si>
    <t>Official hospitality - gifts, flowers, plants</t>
  </si>
  <si>
    <t>TSM-EU01-21-01</t>
  </si>
  <si>
    <t>EUROPEAN UNION SATELLITE CENTRE (SATCEN)</t>
  </si>
  <si>
    <t>TORREJON DE ARDOZ</t>
  </si>
  <si>
    <t>Spain</t>
  </si>
  <si>
    <t>2022-115</t>
  </si>
  <si>
    <t>1.1 Travel EU SATCEN</t>
  </si>
  <si>
    <t>Geographic information system GIS services (satellite imagery and related services)</t>
  </si>
  <si>
    <t>1.2 Training</t>
  </si>
  <si>
    <t>1.3 Imagery services - Analytical evidentiary exercises</t>
  </si>
  <si>
    <t>1.4 Imagery services - Analytical mission efficiency</t>
  </si>
  <si>
    <t>2.1 Travel - EU SATCEN</t>
  </si>
  <si>
    <t>2.2 Training</t>
  </si>
  <si>
    <t>2.3 Imagery Services - CWC Fact Finding requests by States Parties</t>
  </si>
  <si>
    <t>2.4 Imagery Services - Verification fact finding mission efficiency</t>
  </si>
  <si>
    <t>3.1 Annual Action Steering Committee Meetings</t>
  </si>
  <si>
    <t>Consultancy services, data migration</t>
  </si>
  <si>
    <t>Nederlands Centrum voor Informatie-Management (NCIM)</t>
  </si>
  <si>
    <t>The Hague</t>
  </si>
  <si>
    <t>2021-162</t>
  </si>
  <si>
    <t>Network Engineer for 65 days as of 02 September to 01 December 2022 daily rate Euro 720</t>
  </si>
  <si>
    <t>NCIM IT consultancy services</t>
  </si>
  <si>
    <t>Network Engineer for 18 days as of 02 December to 31 December 2022, daily rate Euro 720</t>
  </si>
  <si>
    <t>Network Engineer for 45 days as of  01 January to 03 March 2023, daily rate Euro 720</t>
  </si>
  <si>
    <t>e-Zest Digital Solutions Private Limited</t>
  </si>
  <si>
    <t>Kothrud</t>
  </si>
  <si>
    <t>India</t>
  </si>
  <si>
    <t>2021-163</t>
  </si>
  <si>
    <t>Extension of contract for consultant N as of 01/01/2023 to 31/05/2023 for 108 days at the daily rate 245</t>
  </si>
  <si>
    <t>e-Zestl IT consultancy services</t>
  </si>
  <si>
    <t>Extension of contract for consultant N as of 01/06/2023 to 6/07/2023</t>
  </si>
  <si>
    <t>Provision of consultancy services by NCIM as of 17 January 2023 Total 43 days</t>
  </si>
  <si>
    <t>Swakopmund Station Hotel</t>
  </si>
  <si>
    <t>Namibia</t>
  </si>
  <si>
    <t>Hotel accommodation for participants in ICA events (Room+Breakfast)</t>
  </si>
  <si>
    <t>Reiz Continental Hotel, Abuja</t>
  </si>
  <si>
    <t>Abuja</t>
  </si>
  <si>
    <t>Hotel accommodation for participants in ICA events (Room+Breakfast)13-17 June 2022</t>
  </si>
  <si>
    <t>Tropical Paradise Co Ltd</t>
  </si>
  <si>
    <t>Mauritius</t>
  </si>
  <si>
    <t>Conf package. 12-13 October 25 guests @ EUR 38 per person per day x 2 Days</t>
  </si>
  <si>
    <t>Rental of conference venue, conference package at ICA events (incl. one or more of the following items: IT/AV equipment, catering, coffee breaks/bottles of water, lunch, interpretation)</t>
  </si>
  <si>
    <t>14 dinners @ EUR 32 per person per night x 4 Nights</t>
  </si>
  <si>
    <t>Lunch and/or dinner at hotel at ICA events</t>
  </si>
  <si>
    <t>15 single rooms with breakfast @ EUR 160 per room per night x 5 Nights</t>
  </si>
  <si>
    <t>Vitality Terminus Hotel</t>
  </si>
  <si>
    <t>Kenitra</t>
  </si>
  <si>
    <t>Morocco</t>
  </si>
  <si>
    <t>Participants - Hotel accommodation - ICA events (Room+Breakfast)</t>
  </si>
  <si>
    <t>Resource Persons - Hotel Accommodation with Breakfast</t>
  </si>
  <si>
    <t>Resource Persons - Dinner</t>
  </si>
  <si>
    <t>Participants - Dinner</t>
  </si>
  <si>
    <t>Participants - Lunch + Coffee (Conference Package)</t>
  </si>
  <si>
    <t>Resource Persons - Lunch with Coffee/Tea (Conference Package</t>
  </si>
  <si>
    <t>Conference Package (Lunch  + 2 Coffee/Tea) External Invitees, Local Attendees, Guests (Max 26)</t>
  </si>
  <si>
    <t>The United Nations Interregional Crime and Justice Research Institute (UNICRI)</t>
  </si>
  <si>
    <t>Torino</t>
  </si>
  <si>
    <t>Italy</t>
  </si>
  <si>
    <t>2022-114</t>
  </si>
  <si>
    <t>Research project on the role of women in chemistry</t>
  </si>
  <si>
    <t>Science and research grants (mainly ICA)</t>
  </si>
  <si>
    <t>UNITED NATIONS INTERNATIONAL COMPUTING CENTER</t>
  </si>
  <si>
    <t>Geneva 10</t>
  </si>
  <si>
    <t>Switzerland</t>
  </si>
  <si>
    <t>2016-100</t>
  </si>
  <si>
    <t>eLearning Platform Project one time costs</t>
  </si>
  <si>
    <t>Information Technology Service Delivery</t>
  </si>
  <si>
    <t>The King´s University</t>
  </si>
  <si>
    <t>Edmonton, AB</t>
  </si>
  <si>
    <t>Canada</t>
  </si>
  <si>
    <t>2022-158</t>
  </si>
  <si>
    <t>Deliverable 1: Introductory Syllabus, Expected Outcomes, and Learning Activities, by 9 Dec 2022</t>
  </si>
  <si>
    <t>Educational support services (development of e-learning content)</t>
  </si>
  <si>
    <t>Deliverable 2: Two modules on history of chemical weapons and chemical safety and security, ethics and environmental aspects, by 1 Mar 2023</t>
  </si>
  <si>
    <t>AIRPLUS INTERNATIONAL-SERVICEKARTEN GMB</t>
  </si>
  <si>
    <t xml:space="preserve">Non -Staff  - Airfares </t>
  </si>
  <si>
    <t>Non-staff travel - Airfares</t>
  </si>
  <si>
    <t>Non -Staff  - Airfares</t>
  </si>
  <si>
    <t>Staff travel - Airfares</t>
  </si>
  <si>
    <t>Non-staff  - Airfares</t>
  </si>
  <si>
    <t>Non-staff  -  Airfares</t>
  </si>
  <si>
    <t>Travel with EU funds</t>
  </si>
  <si>
    <t>DANOFFICE IT</t>
  </si>
  <si>
    <t>Svendborg</t>
  </si>
  <si>
    <t>Denmark</t>
  </si>
  <si>
    <t>HPE StoreFabric SN2410bM 10GbE 24SFP+ 4QSFP28 Switch</t>
  </si>
  <si>
    <t>Computer Equipment and Accessories</t>
  </si>
  <si>
    <t>Installation for 10 days and services</t>
  </si>
  <si>
    <t>Science and research</t>
  </si>
  <si>
    <t>Science and research grants</t>
  </si>
  <si>
    <t>Research Institute of Hygiene, Occupational Pathology and Human Ecology</t>
  </si>
  <si>
    <t>St. Petersburg</t>
  </si>
  <si>
    <t>Russian Federation</t>
  </si>
  <si>
    <t>INQUIMAE/INST.QUÍMICA FÍSICA MATER.MED.AMBIEN</t>
  </si>
  <si>
    <t>Buenos Aires</t>
  </si>
  <si>
    <t>Argentina</t>
  </si>
  <si>
    <t>UNIVERSITY OF BELGRADE, FACULTY OF CHEMISTRY</t>
  </si>
  <si>
    <t>Belgrade</t>
  </si>
  <si>
    <t>Serbia</t>
  </si>
  <si>
    <t>LA TROBE UNIVERSITY (CAMPUS TRAVEL)</t>
  </si>
  <si>
    <t>Bundora</t>
  </si>
  <si>
    <t>Austrialia</t>
  </si>
  <si>
    <t>Usmanu Danfodio University Sokoto</t>
  </si>
  <si>
    <t>Sokoto</t>
  </si>
  <si>
    <t>Nigeria</t>
  </si>
  <si>
    <t>BAVAK BEVEILIGINGSGROEP BV</t>
  </si>
  <si>
    <t>Noordwijk</t>
  </si>
  <si>
    <t>2021-124</t>
  </si>
  <si>
    <t>ChemTech Centre Security Contractor</t>
  </si>
  <si>
    <t>Wesemann GmbH</t>
  </si>
  <si>
    <t>Syke</t>
  </si>
  <si>
    <t>Germany</t>
  </si>
  <si>
    <t>2021-147</t>
  </si>
  <si>
    <t>Design and Provision of Laboratory Equipment, Furniture and Installation</t>
  </si>
  <si>
    <t>Science Research Project as per attached Specification</t>
  </si>
  <si>
    <t>SMITS VAN BURGST BEVEILIGING B.V</t>
  </si>
  <si>
    <t>Oosterhout</t>
  </si>
  <si>
    <t>2019-109</t>
  </si>
  <si>
    <t>Business and corporate management consultation services</t>
  </si>
  <si>
    <t>ChemTech General Contractor Building  - EU Contribution</t>
  </si>
  <si>
    <t>Approved variations under Amendment 01</t>
  </si>
  <si>
    <t>BRUNEL NETHERLANDS B.V.</t>
  </si>
  <si>
    <t>2018-106</t>
  </si>
  <si>
    <t>High Security Network Architecture Consultancy - As per attached offer and email exchanged of 12/05/2021</t>
  </si>
  <si>
    <t>Brunel IT consultancy services</t>
  </si>
  <si>
    <t>Bitsiel B.V.</t>
  </si>
  <si>
    <t>Groningen</t>
  </si>
  <si>
    <t>2023-124</t>
  </si>
  <si>
    <t xml:space="preserve">Implementation services for the Privileged Access Governance Tool </t>
  </si>
  <si>
    <t xml:space="preserve">Training services </t>
  </si>
  <si>
    <t xml:space="preserve">BeyondTrust Software solution </t>
  </si>
  <si>
    <t xml:space="preserve">Bitsiel Support </t>
  </si>
  <si>
    <t xml:space="preserve">Ad hoc consultancy </t>
  </si>
  <si>
    <t>E-TEC POWER MANAGEMENT</t>
  </si>
  <si>
    <t>Oudkarspel</t>
  </si>
  <si>
    <t>Upgrade of 10 KVA UPS to 40 KVA UPS (Riello Sentryum XTD 40KVA)</t>
  </si>
  <si>
    <t>Power generators</t>
  </si>
  <si>
    <t>Upgrade of 15 KVA UPS to 30 KVA UPS (Riello Sentryum XTD 30KVA)</t>
  </si>
  <si>
    <t>Transport, installation and removal of existing installation</t>
  </si>
  <si>
    <t>One Day Training, a 4 hours training, directly after commissioning</t>
  </si>
  <si>
    <t>Personnel skills training</t>
  </si>
  <si>
    <t>Additional fee for Saturday work</t>
  </si>
  <si>
    <t>NFGD Zoetermeer B.V.</t>
  </si>
  <si>
    <t>Zoetermeer</t>
  </si>
  <si>
    <t xml:space="preserve">Supply and delivery of video wall </t>
  </si>
  <si>
    <t>Audio and visual equipment</t>
  </si>
  <si>
    <t>Duraflow BV</t>
  </si>
  <si>
    <t>Heiloo</t>
  </si>
  <si>
    <t>Sixth Floor Server Room DCM Cooling System</t>
  </si>
  <si>
    <t>Sixth Floor Server Room DCM Cooling System estimated cost of Installation</t>
  </si>
  <si>
    <t>Infradax B.V.</t>
  </si>
  <si>
    <t>Amersfoort</t>
  </si>
  <si>
    <t>HPE Proliant DL380 servers, HPE SN2010M switches, and SAN Storage HDD</t>
  </si>
  <si>
    <t xml:space="preserve">NCIM IT consultancy services </t>
  </si>
  <si>
    <t xml:space="preserve">Provision of consultancy Services </t>
  </si>
  <si>
    <t>e-Zest Solutions GmbH</t>
  </si>
  <si>
    <t>Hannover</t>
  </si>
  <si>
    <t>Consultancy services</t>
  </si>
  <si>
    <t xml:space="preserve">Consultancy services </t>
  </si>
  <si>
    <t xml:space="preserve">NCIM IT Professional consultancy services </t>
  </si>
  <si>
    <t xml:space="preserve">e-Zestl IT consultancy services </t>
  </si>
  <si>
    <t>TEU-EU01-23-01</t>
  </si>
  <si>
    <t>NOVOTEL DEN HAAG WORLD FORUM</t>
  </si>
  <si>
    <t>32 rooms, 18-21 March 2024</t>
  </si>
  <si>
    <t>Geneva</t>
  </si>
  <si>
    <t>Eventus Journey to the Cloud Project one time costs</t>
  </si>
  <si>
    <t>UNOPS-UNITED NATIONS OFFICE FOR PROJECT SERVICES</t>
  </si>
  <si>
    <t>Copenhagen</t>
  </si>
  <si>
    <t>2014-100</t>
  </si>
  <si>
    <t>Services as per UNOPS contribution agreement (amendment 20)</t>
  </si>
  <si>
    <t>Project management (To be used with UNOPS only)</t>
  </si>
  <si>
    <t xml:space="preserve">Staff  - Airfares </t>
  </si>
  <si>
    <t>Inspection travel - Airfares</t>
  </si>
  <si>
    <t xml:space="preserve">Non-staff  - Airfares </t>
  </si>
  <si>
    <t xml:space="preserve">Amount </t>
  </si>
  <si>
    <t>SupplierID</t>
  </si>
  <si>
    <t>SupplierID (T)</t>
  </si>
  <si>
    <t>Subprogramme</t>
  </si>
  <si>
    <t>Activity</t>
  </si>
  <si>
    <t>Objective</t>
  </si>
  <si>
    <t>Expenditure Group</t>
  </si>
  <si>
    <t>Catexp</t>
  </si>
  <si>
    <t>Catexp (T)</t>
  </si>
  <si>
    <t>Account</t>
  </si>
  <si>
    <t>Account (T)</t>
  </si>
  <si>
    <t>Product (T)</t>
  </si>
  <si>
    <t>Ordered</t>
  </si>
  <si>
    <t>Cur</t>
  </si>
  <si>
    <t>Curr. amount</t>
  </si>
  <si>
    <t>Amount (C)</t>
  </si>
  <si>
    <t>Deliv´d</t>
  </si>
  <si>
    <t>Amount delivered</t>
  </si>
  <si>
    <t>To be delivered</t>
  </si>
  <si>
    <t>Registered invoices</t>
  </si>
  <si>
    <t>General Ledger</t>
  </si>
  <si>
    <t>Posted</t>
  </si>
  <si>
    <t>To invoice</t>
  </si>
  <si>
    <t>InvoicedNo</t>
  </si>
  <si>
    <t>Status</t>
  </si>
  <si>
    <t>Responsible (T)</t>
  </si>
  <si>
    <t>Requisitioner (T)</t>
  </si>
  <si>
    <t>Requisition No.</t>
  </si>
  <si>
    <t>Deliv.date</t>
  </si>
  <si>
    <t>Politechnika Wroclawska</t>
  </si>
  <si>
    <t>440</t>
  </si>
  <si>
    <t>440.F05</t>
  </si>
  <si>
    <t>12</t>
  </si>
  <si>
    <t>NHR</t>
  </si>
  <si>
    <t>10</t>
  </si>
  <si>
    <t>Training fees</t>
  </si>
  <si>
    <t>5310104</t>
  </si>
  <si>
    <t>Laboratory equipment maintenance training fee (same like item line 1, added for internal accounting purposes)</t>
  </si>
  <si>
    <t>86101603_00</t>
  </si>
  <si>
    <t>Chemistry vocational training service for ICA training events</t>
  </si>
  <si>
    <t>EUR</t>
  </si>
  <si>
    <t>O</t>
  </si>
  <si>
    <t>Pecak, Sonja</t>
  </si>
  <si>
    <t>Warchol, Roman</t>
  </si>
  <si>
    <t>15</t>
  </si>
  <si>
    <t>Official travel - non-staff</t>
  </si>
  <si>
    <t>5210110</t>
  </si>
  <si>
    <t>Official travel - non-staff - DSA</t>
  </si>
  <si>
    <t>2 coffee breaks and buffet lunch a day for 10 pax over 5 training days and 1/2 introduction day</t>
  </si>
  <si>
    <t>90101600_01</t>
  </si>
  <si>
    <t>Hotel accommodation for 10 pax for 9 nights at all inclusive  EUR 85 p.p.per night in BB arangement</t>
  </si>
  <si>
    <t>90111500_01</t>
  </si>
  <si>
    <t>240</t>
  </si>
  <si>
    <t>240.E86</t>
  </si>
  <si>
    <t>26</t>
  </si>
  <si>
    <t>35</t>
  </si>
  <si>
    <t>Hardware and software</t>
  </si>
  <si>
    <t>6010203</t>
  </si>
  <si>
    <t>IT Hardware &lt; EUR 5,000</t>
  </si>
  <si>
    <t>Delivery and Installation of  Two PCM Cooling Units for the 3rd Floor Server Room</t>
  </si>
  <si>
    <t>43210000_00</t>
  </si>
  <si>
    <t>C</t>
  </si>
  <si>
    <t>Maguire, Majella</t>
  </si>
  <si>
    <t>Stankovic-Bruring, Natasa</t>
  </si>
  <si>
    <t>LM Ingenierie Audiovisuel</t>
  </si>
  <si>
    <t>240.E89</t>
  </si>
  <si>
    <t>11</t>
  </si>
  <si>
    <t>Consultants/Special-service agreements</t>
  </si>
  <si>
    <t>5310102</t>
  </si>
  <si>
    <t>Consultancy (non-SSA)</t>
  </si>
  <si>
    <t>Consultancy services Ieper Room</t>
  </si>
  <si>
    <t>80101507_00</t>
  </si>
  <si>
    <t>Sheahan, Jeremiah</t>
  </si>
  <si>
    <t>2024-128</t>
  </si>
  <si>
    <t>FALKOTEK</t>
  </si>
  <si>
    <t>Installation of Air Duct Systems</t>
  </si>
  <si>
    <t>Drilling of ventilation holes, modification of suspended ceiling and flooring - air permeable.</t>
  </si>
  <si>
    <t>HALA SYSTEMS INC.</t>
  </si>
  <si>
    <t>570</t>
  </si>
  <si>
    <t>570.F18</t>
  </si>
  <si>
    <t>06</t>
  </si>
  <si>
    <t>1210307</t>
  </si>
  <si>
    <t>Acquired Software clearing account</t>
  </si>
  <si>
    <t>4 one (1) year annual licenses for HALA Collect Portal as described in this PO and its Annexes,</t>
  </si>
  <si>
    <t>43230000_50</t>
  </si>
  <si>
    <t>USD</t>
  </si>
  <si>
    <t>Humphrey, Janine Edna</t>
  </si>
  <si>
    <t>The Governors of the University of Alberta</t>
  </si>
  <si>
    <t>160</t>
  </si>
  <si>
    <t>160.F06</t>
  </si>
  <si>
    <t>20</t>
  </si>
  <si>
    <t>18</t>
  </si>
  <si>
    <t>Other contractual services</t>
  </si>
  <si>
    <t>5310108</t>
  </si>
  <si>
    <t>AI Reasearch Challenge Grant</t>
  </si>
  <si>
    <t>85130000_00</t>
  </si>
  <si>
    <t>CAD</t>
  </si>
  <si>
    <t>T</t>
  </si>
  <si>
    <t>van Winden, Ana</t>
  </si>
  <si>
    <t>Malyutina, Nadezda</t>
  </si>
  <si>
    <t>KOREA MILITARY ACADEMY</t>
  </si>
  <si>
    <t>AI Research Challenge Grant</t>
  </si>
  <si>
    <t>KRW</t>
  </si>
  <si>
    <t>Defence Science and Technology Laboratory (DSTL)</t>
  </si>
  <si>
    <t>IBM Research GmbH</t>
  </si>
  <si>
    <t>OSPL NEDERLAND B.V.</t>
  </si>
  <si>
    <t>Server rack 1200X600X1200 36U SDIP – 27/2 Level A</t>
  </si>
  <si>
    <t>43221700_00</t>
  </si>
  <si>
    <t>Fixed network equipment and components</t>
  </si>
  <si>
    <t>TELINDUS-ISIT BV</t>
  </si>
  <si>
    <t>Cisco multi-mode 1Gig SFP modules</t>
  </si>
  <si>
    <t>Security monitoring equipment</t>
  </si>
  <si>
    <t xml:space="preserve">Tender cancelled </t>
  </si>
  <si>
    <t>Lab equipment maintenance course in French 2025 - training fee</t>
  </si>
  <si>
    <t>Tender cancelled</t>
  </si>
  <si>
    <t>330</t>
  </si>
  <si>
    <t>330.F33</t>
  </si>
  <si>
    <t>Other supplies and materials</t>
  </si>
  <si>
    <t>5510204</t>
  </si>
  <si>
    <t>Exhibition at the HQ</t>
  </si>
  <si>
    <t>55101515_00</t>
  </si>
  <si>
    <t>Promotional material or annual reports</t>
  </si>
  <si>
    <t>9.068,96</t>
  </si>
  <si>
    <t>N</t>
  </si>
  <si>
    <t>Sataeva, Begimai</t>
  </si>
  <si>
    <t>21</t>
  </si>
  <si>
    <t>AI Research Challenge</t>
  </si>
  <si>
    <t>UNITED NATIONS GENERAL FUND (NEW YORK)</t>
  </si>
  <si>
    <t>110</t>
  </si>
  <si>
    <t>110.E5V</t>
  </si>
  <si>
    <t>17</t>
  </si>
  <si>
    <t>HR</t>
  </si>
  <si>
    <t>07</t>
  </si>
  <si>
    <t>Common staff costs - fixed term</t>
  </si>
  <si>
    <t>5110901</t>
  </si>
  <si>
    <t>Employee Income Taxes Reimbursement</t>
  </si>
  <si>
    <t>Employee Income Taxes Reimbursement admin costs 2023</t>
  </si>
  <si>
    <t>99999990_01</t>
  </si>
  <si>
    <t>Sutherland, Jennifer</t>
  </si>
  <si>
    <t>110.F44</t>
  </si>
  <si>
    <t>Unrecoverable portion of US Taxes 2023 - Euros</t>
  </si>
  <si>
    <t>Van Eck Catering</t>
  </si>
  <si>
    <t>430</t>
  </si>
  <si>
    <t>430.F09</t>
  </si>
  <si>
    <t>Coffee and lunch, Workshop on Illicit Transfer of Chemicals, 18 March 2024, OPCW HQ</t>
  </si>
  <si>
    <t>90101600_00</t>
  </si>
  <si>
    <t>Banquet and catering services (not official hospitality)</t>
  </si>
  <si>
    <t>Santos, Plinio Cardoso Dos</t>
  </si>
  <si>
    <t>2023-104</t>
  </si>
  <si>
    <t>Consultancy Services Shruti Ahire as of 06 February up to 14 August for 130 days at the daily rate Euro  195</t>
  </si>
  <si>
    <t>80101507_02</t>
  </si>
  <si>
    <t>NCIM IT consultancy services Jaroslavas as of 12/02/2024 for the period of 15 days at the daily rate of Euro 740</t>
  </si>
  <si>
    <t>80101507_04</t>
  </si>
  <si>
    <t>NCIM IT consultancy services by Emmanuel Hootelé as of 15th of February to 30 March 2024 for 21 day at the daily rate Euor 760</t>
  </si>
  <si>
    <t>Jaroslavas Professional  consultancy services to be delivered between 29 April and 20 of July at the daily rate Euro 720 , in total maximum of  40 days to be used for this work</t>
  </si>
  <si>
    <t>Jaroslavas Professional consultancy services to be delivered as of 29July to 31st of August at the daily rate Euro 720 in total for 25 days</t>
  </si>
  <si>
    <t>Qlik sense to Power BI migration Project one time costs</t>
  </si>
  <si>
    <t>Fat Rat Films Ltd</t>
  </si>
  <si>
    <t>330.F31</t>
  </si>
  <si>
    <t>Multilingual translation of the CCT and CW Destruction videos</t>
  </si>
  <si>
    <t>82131603_02</t>
  </si>
  <si>
    <t>Fat Rat Films - Video production services</t>
  </si>
  <si>
    <t>2022-152</t>
  </si>
  <si>
    <t>e-Zestl IT consultancy services Nitin as of 29 july to 30 August for 25 days 275 daily rate</t>
  </si>
  <si>
    <t>e-Zestl IT consultancy services Dinesh as of 29 July to 30 August at the daily rate of euro 250 for 25 days</t>
  </si>
  <si>
    <t>NCIM IT consultancy services 2.	Juan Carlos  as of 29th of July at the daily rate euro 560 for 110 days. This line for 25 working days as of 29th july to 30th of August</t>
  </si>
  <si>
    <t>NOVOTEL DEN HAAG WORLD FORUM-(DOMBEN H OPCO)</t>
  </si>
  <si>
    <t>160.F07</t>
  </si>
  <si>
    <t>Hotel accommodation (B&amp;B) for approx. 20 pax in TWG CF-3, 24-28 Sep 2024</t>
  </si>
  <si>
    <t>90111500_00</t>
  </si>
  <si>
    <t>Hotels and motels and inns (for non-staffl)</t>
  </si>
  <si>
    <t>Ademagic, Ernesa</t>
  </si>
  <si>
    <t>2023-133</t>
  </si>
  <si>
    <t>T.M.C. ASSER INSTITUUT</t>
  </si>
  <si>
    <t>330.F35</t>
  </si>
  <si>
    <t>86101600_00</t>
  </si>
  <si>
    <t>2024-131</t>
  </si>
  <si>
    <t>NCIM IT consultancy services Juan Carlos the daily rate 560 for 25 days as of 29th July to 30th of August</t>
  </si>
  <si>
    <t>NCIM IT consultancy services Andre Chen for 10 days as of 01 July till 31/07/2024</t>
  </si>
  <si>
    <t>AVENSUS NEDERLAND BV</t>
  </si>
  <si>
    <t>HSM upgrade Fixed network equipment and components one time costs including the installation and support</t>
  </si>
  <si>
    <t>2020-124</t>
  </si>
  <si>
    <t>e-Zestl IT consultancy services Dinesh as of 03/01/2024 to 27/07/2024 in total 153 days against theremaining Balance of the PO 330118 is reflecting in this PO</t>
  </si>
  <si>
    <t>ASF ZAMBIA HOTEL HOLDINGS T/A HOLIDAY INN LUSAKA</t>
  </si>
  <si>
    <t>440.F11</t>
  </si>
  <si>
    <t>CSSM Zambia 2024-20 rooms x 4 nights</t>
  </si>
  <si>
    <t>Rienzo, Massimo De</t>
  </si>
  <si>
    <t>22</t>
  </si>
  <si>
    <t>Rental of premises</t>
  </si>
  <si>
    <t>5510101</t>
  </si>
  <si>
    <t>Rental of Premises</t>
  </si>
  <si>
    <t>CSSM Zambia 2024-conference package</t>
  </si>
  <si>
    <t>80131500_01</t>
  </si>
  <si>
    <t>5210112</t>
  </si>
  <si>
    <t>Official travel - non-staff - Other transport</t>
  </si>
  <si>
    <t>CSSM Zambia 2024-Transfer airport-hotel-airport for participants</t>
  </si>
  <si>
    <t>78110000_03</t>
  </si>
  <si>
    <t>Non-staff travel - Other transport</t>
  </si>
  <si>
    <t>GRUPO SLAM SAS</t>
  </si>
  <si>
    <t>420</t>
  </si>
  <si>
    <t>420.F25</t>
  </si>
  <si>
    <t>Sampling Course Colombia for GRULACHotel accommodation for participants in ICA events (Room+Breakfast)</t>
  </si>
  <si>
    <t>Albaladejo Pomares, Miguel Juan</t>
  </si>
  <si>
    <t>Sampling Course COlombia for GRULAC Lunch and/or dinner at hotel at ICA events</t>
  </si>
  <si>
    <t>Top Notch Catering</t>
  </si>
  <si>
    <t>110.F38</t>
  </si>
  <si>
    <t>30</t>
  </si>
  <si>
    <t>Hospitality</t>
  </si>
  <si>
    <t>5510703</t>
  </si>
  <si>
    <t>EU Day Reception at OPCW 8 May 2024</t>
  </si>
  <si>
    <t>10000000_00</t>
  </si>
  <si>
    <t>Shurgaia, Victoria</t>
  </si>
  <si>
    <t>EUROCARD/MASTERCARD</t>
  </si>
  <si>
    <t>41</t>
  </si>
  <si>
    <t>Security equipment</t>
  </si>
  <si>
    <t>6010212</t>
  </si>
  <si>
    <t>Security equipment &lt; EUR 5,000</t>
  </si>
  <si>
    <t>Several minor devices, supplies and small materials are necessary for the development of the sampling course for GRULAC 2024. Bogota. Colombia.</t>
  </si>
  <si>
    <t>46210000_00</t>
  </si>
  <si>
    <t>Workplace safety equipment and supplies and training materials</t>
  </si>
  <si>
    <t>BROUWER'S TOURS B.V.</t>
  </si>
  <si>
    <t>Bus transport of aprox. 25 pax. in TWG CF-3 event from HQ to CCT and back on 25-27 Sep 2024</t>
  </si>
  <si>
    <t>Medical consultancy meeting, Accommodation in Novotel World Forum for 4 nights for 7 participants at Unit Price of 125 Euros per night(BB)</t>
  </si>
  <si>
    <t>Marcellus, Aureliarita Mbeya</t>
  </si>
  <si>
    <t>40</t>
  </si>
  <si>
    <t>Other equipment</t>
  </si>
  <si>
    <t>6010214</t>
  </si>
  <si>
    <t>Other equipment &lt; EUR 5,000</t>
  </si>
  <si>
    <t>Samsung TV for IT monitoring Tool</t>
  </si>
  <si>
    <t>52161500_00</t>
  </si>
  <si>
    <t>Paradise Spices and Teas</t>
  </si>
  <si>
    <t>Catering Service - Medical Consultancy CCT,27-29 August 2024</t>
  </si>
  <si>
    <t>Cooking Cosmos</t>
  </si>
  <si>
    <t>Coffee breaks and lunches for 25 pax in TWG CF-3 event, 25-27 Sep 2024</t>
  </si>
  <si>
    <t>50201700_00</t>
  </si>
  <si>
    <t>Official hospitality - meetings with officials</t>
  </si>
  <si>
    <t>GL Events World Forum Convention Center B.V.</t>
  </si>
  <si>
    <t>330.F36</t>
  </si>
  <si>
    <t>Youth Side Event</t>
  </si>
  <si>
    <t>ICT services</t>
  </si>
  <si>
    <t>5310103</t>
  </si>
  <si>
    <t>Tango Project management one time costs</t>
  </si>
  <si>
    <t>81160000_00</t>
  </si>
  <si>
    <t>Citadel network security assessment one time costs</t>
  </si>
  <si>
    <t>240.E88</t>
  </si>
  <si>
    <t>Tabletop exercise (Ramsonware attack)</t>
  </si>
  <si>
    <t>Asser training scholarships</t>
  </si>
  <si>
    <t>Patrimoine de l'Ecole Royale Militaire</t>
  </si>
  <si>
    <t>570.F19</t>
  </si>
  <si>
    <t>Travel expenses (Ref: TA 2230722)</t>
  </si>
  <si>
    <t>2023-162</t>
  </si>
  <si>
    <t>Technical Expert Services as outline in Technical Agreement</t>
  </si>
  <si>
    <t>80111600_00</t>
  </si>
  <si>
    <t>Temporary personnel services</t>
  </si>
  <si>
    <t>625</t>
  </si>
  <si>
    <t>625.F21</t>
  </si>
  <si>
    <t>5310109</t>
  </si>
  <si>
    <t>UNOPS contractual services</t>
  </si>
  <si>
    <t>Contribution Agreement between UNOPS and the OPCW; Amendment 21 up to 30 June, 2024</t>
  </si>
  <si>
    <t>80101600_00</t>
  </si>
  <si>
    <t>Jarvis, Ladan</t>
  </si>
  <si>
    <t>5210109</t>
  </si>
  <si>
    <t>Official travel - non-staff - airfares</t>
  </si>
  <si>
    <t>Non -Staff  - Airfares - Astot/Crister Lundmark</t>
  </si>
  <si>
    <t>78111502_03</t>
  </si>
  <si>
    <t>Cekodhima, Leonora</t>
  </si>
  <si>
    <t>Crister Lundmark Astot</t>
  </si>
  <si>
    <t>Non -Staff  - DSA - Astot/Crister Lundmark</t>
  </si>
  <si>
    <t>99999991_03</t>
  </si>
  <si>
    <t>Non-staff travel - Daily Subsistence Allowance</t>
  </si>
  <si>
    <t>5210111</t>
  </si>
  <si>
    <t>Official travel - non-staff - Terminal expenses</t>
  </si>
  <si>
    <t>Non -Staff  - TE - Astot/Crister Lundmark</t>
  </si>
  <si>
    <t>99999992_03</t>
  </si>
  <si>
    <t>Non-staff travel - Terminal expenses</t>
  </si>
  <si>
    <t>Non -Staff  - Airfares Shaif, Ms Rawan</t>
  </si>
  <si>
    <t>Rawan Shawki Shaif</t>
  </si>
  <si>
    <t>Non -Staff  - Other TPT - Participant - Shaif/Rawan</t>
  </si>
  <si>
    <t>Non -Staff  - DSA Shaif, Ms Rawan</t>
  </si>
  <si>
    <t>Non -Staff  - TE Shaif, Ms Rawan</t>
  </si>
  <si>
    <t>Non -Staff  - Airfares - Shaif/Rawan</t>
  </si>
  <si>
    <t>Non -Staff  - DSA - Shaif/Rawan</t>
  </si>
  <si>
    <t>Non -Staff  - TE - Shaif/Rawan</t>
  </si>
  <si>
    <t>01</t>
  </si>
  <si>
    <t>440.F04</t>
  </si>
  <si>
    <t>Official travel - staff</t>
  </si>
  <si>
    <t>5210101</t>
  </si>
  <si>
    <t>Official travel - staff - airfares</t>
  </si>
  <si>
    <t>Staff  - Airfares - Bhandari/Saurabh</t>
  </si>
  <si>
    <t>78111502_02</t>
  </si>
  <si>
    <t>Andriessen, Helen Realista</t>
  </si>
  <si>
    <t>Saurabh Bhandari</t>
  </si>
  <si>
    <t>5210102</t>
  </si>
  <si>
    <t>Official travel - staff - DSA</t>
  </si>
  <si>
    <t>Staff- DSA - Bhandari/Saurabh</t>
  </si>
  <si>
    <t>99999991_02</t>
  </si>
  <si>
    <t>Staff travel - Daily Subsistence Allowance</t>
  </si>
  <si>
    <t>5210103</t>
  </si>
  <si>
    <t>Official travel - staff - Terminal expenses</t>
  </si>
  <si>
    <t>Staff -TE - Bhandari/Saurabh</t>
  </si>
  <si>
    <t>99999992_02</t>
  </si>
  <si>
    <t>Staff travel - Terminal expenses</t>
  </si>
  <si>
    <t>Staff  - Airfares - De Rienzo/Massimo</t>
  </si>
  <si>
    <t>Massimo De Rienzo</t>
  </si>
  <si>
    <t>Staff- DSA - De Rienzo/Massimo</t>
  </si>
  <si>
    <t>Staff -TE - De Rienzo/Massimo</t>
  </si>
  <si>
    <t>Non -Staff  - Airfares - Others - Astot/Crister Lundmark</t>
  </si>
  <si>
    <t>VER-5-DUMMY SUPPLIER</t>
  </si>
  <si>
    <t>van Binnendijk, Bernard</t>
  </si>
  <si>
    <t>14</t>
  </si>
  <si>
    <t>Non -Staff  - Airfares - Maggs/Alexander</t>
  </si>
  <si>
    <t>Alexander Maggs</t>
  </si>
  <si>
    <t>Non -Staff  - DSA - Maggs/Alexander</t>
  </si>
  <si>
    <t>Non -Staff  - TE - Maggs/Alexander</t>
  </si>
  <si>
    <t>ICA-4-DUMMY SUPPLIER</t>
  </si>
  <si>
    <t>Non -Staff  - DSA - Merdj/Fateh</t>
  </si>
  <si>
    <t>Non -Staff  - TE - Merdj/Fateh</t>
  </si>
  <si>
    <t>Non -Staff  - Airfares - Merdj/Fateh</t>
  </si>
  <si>
    <t>CIGNA INTERNATIONAL HEALTH SERVICES BVBA</t>
  </si>
  <si>
    <t>31</t>
  </si>
  <si>
    <t>Insurance</t>
  </si>
  <si>
    <t>5510706</t>
  </si>
  <si>
    <t>Health insurance - Merdj/Fateh</t>
  </si>
  <si>
    <t>84131600_00</t>
  </si>
  <si>
    <t>Life and health and accident insurance</t>
  </si>
  <si>
    <t>550</t>
  </si>
  <si>
    <t>550.F34</t>
  </si>
  <si>
    <t>02</t>
  </si>
  <si>
    <t>Staff  - Airfares - PARRAL /Mr. Andrés Terán</t>
  </si>
  <si>
    <t>Obat, Duncan Otieno</t>
  </si>
  <si>
    <t>Health insurance - PARRAL /Mr. Andrés Terán</t>
  </si>
  <si>
    <t>Mohammad Ali Ahmad Aburumman</t>
  </si>
  <si>
    <t>Staff -TE - PARRAL /Mr. Andrés Terán</t>
  </si>
  <si>
    <t>16</t>
  </si>
  <si>
    <t>Training travel</t>
  </si>
  <si>
    <t>5210114</t>
  </si>
  <si>
    <t>Training travel - DSA</t>
  </si>
  <si>
    <t>Train - DSA - PARRAL /Mr. Andrés Terán</t>
  </si>
  <si>
    <t>99999991_04</t>
  </si>
  <si>
    <t>Training travel - Daily Subsistence Allowance</t>
  </si>
  <si>
    <t>Non -Staff  - Other TPT – Participant Reimb. Rasmi Daradkeh</t>
  </si>
  <si>
    <t>5130101</t>
  </si>
  <si>
    <t>Home Leave</t>
  </si>
  <si>
    <t>HR Travel - Home Leave - TPT - Keenan/Mikki</t>
  </si>
  <si>
    <t>99999995_08</t>
  </si>
  <si>
    <t>HR Travel - Home Leave</t>
  </si>
  <si>
    <t>Willemstijn, Bianca</t>
  </si>
  <si>
    <t>DERKSEN VERHUIZINGEN ARNHEM-HOLLAND</t>
  </si>
  <si>
    <t>HR Travel - Home Leave -Shipment - Keenan/Mikki</t>
  </si>
  <si>
    <t>Mikki Keenan</t>
  </si>
  <si>
    <t>HR Travel - Home Leave -TE - Keenan/Mikki</t>
  </si>
  <si>
    <t>HR Travel - Home Leave -Excess baggage - Keenan/Mikki</t>
  </si>
  <si>
    <t>INS-6-DUMMY SUPPLIER</t>
  </si>
  <si>
    <t>5111106</t>
  </si>
  <si>
    <t>Danger Pay</t>
  </si>
  <si>
    <t>99999996_01</t>
  </si>
  <si>
    <t>13</t>
  </si>
  <si>
    <t>Inspection travel</t>
  </si>
  <si>
    <t>5210106</t>
  </si>
  <si>
    <t>Inspection travel - DSA</t>
  </si>
  <si>
    <t>INS - DSA Room rate difference</t>
  </si>
  <si>
    <t>99999991_01</t>
  </si>
  <si>
    <t>Inspection travel - Daily Subsistence Allowance</t>
  </si>
  <si>
    <t>5210105</t>
  </si>
  <si>
    <t>Inspection travel - airfares</t>
  </si>
  <si>
    <t>INS - Airfares - Ben Salem/Belkacem</t>
  </si>
  <si>
    <t>78111502_01</t>
  </si>
  <si>
    <t>INS - Airfares - Falco/Valentina</t>
  </si>
  <si>
    <t>INS - Airfares - Shaif/Rawan</t>
  </si>
  <si>
    <t>INS - Airfares - Salinas Burgos/Hernan Edgardo Jesus</t>
  </si>
  <si>
    <t>Belkacem Ben Salem</t>
  </si>
  <si>
    <t>INS - DSA - Ben Salem/Belkacem</t>
  </si>
  <si>
    <t>5210107</t>
  </si>
  <si>
    <t>Inspection travel - Terminal expenses</t>
  </si>
  <si>
    <t>INS - TE - Ben Salem/Belkacem</t>
  </si>
  <si>
    <t>99999992_01</t>
  </si>
  <si>
    <t>Valentina Falco</t>
  </si>
  <si>
    <t>INS - DSA - Falco/Valentina</t>
  </si>
  <si>
    <t>INS - TE - Falco/Valentina</t>
  </si>
  <si>
    <t>INS - DSA - Shaif/Rawan</t>
  </si>
  <si>
    <t>INS - TE - Shaif/Rawan</t>
  </si>
  <si>
    <t>Hernan Edgardo Jesus Salinas Burgos</t>
  </si>
  <si>
    <t>INS - DSA - Salinas Burgos/Hernan Edgardo Jesus</t>
  </si>
  <si>
    <t>INS - TE - Salinas Burgos/Hernan Edgardo Jesus</t>
  </si>
  <si>
    <t>INS - Airfares - Daradkeh/Rasmi</t>
  </si>
  <si>
    <t>T.T.K PERSONENVERVOER</t>
  </si>
  <si>
    <t>5210108</t>
  </si>
  <si>
    <t>Inspection travel - Other transport</t>
  </si>
  <si>
    <t>INS – Other TPT (TTK)</t>
  </si>
  <si>
    <t>78110000_01</t>
  </si>
  <si>
    <t>Inspection travel - Other transport/Nat travel/Miscellaneous</t>
  </si>
  <si>
    <t>Rasmi Mousa Abdel-Razzaq Daradkeh</t>
  </si>
  <si>
    <t>INS - DSA - Daradkeh/Rasmi</t>
  </si>
  <si>
    <t>INS - TE - Daradkeh/Rasmi</t>
  </si>
  <si>
    <t>Staff Airfares - Falco/Valentina</t>
  </si>
  <si>
    <t>Staff Airfares - Salinas Burgos/Hernan Edgardo Jesus</t>
  </si>
  <si>
    <t>Staff Airfares - Daradkeh/Rasmi</t>
  </si>
  <si>
    <t>5210104</t>
  </si>
  <si>
    <t>Official travel - staff - Other transport</t>
  </si>
  <si>
    <t>Staff - Other TPT (TTK)</t>
  </si>
  <si>
    <t>78110000_02</t>
  </si>
  <si>
    <t>Staff travel - Other transport</t>
  </si>
  <si>
    <t>Staff -  DSA - Falco/Valentina</t>
  </si>
  <si>
    <t>Staff - TE Falco/Valentina</t>
  </si>
  <si>
    <t>Staff - DSA - Salinas Burgos/Hernan Edgardo Jesus</t>
  </si>
  <si>
    <t>Staff - TE - Salinas Burgos/Hernan Edgardo Jesus</t>
  </si>
  <si>
    <t>Staff - DSA - Daradkeh/Rasmi</t>
  </si>
  <si>
    <t>Staff - TE - Daradkeh/Rasmi</t>
  </si>
  <si>
    <t>440.F37</t>
  </si>
  <si>
    <t>Non-staff  - Misc.</t>
  </si>
  <si>
    <t>Non-staff  - DSA</t>
  </si>
  <si>
    <t>Non-staff  - Visa</t>
  </si>
  <si>
    <t>Non-staff  - TE</t>
  </si>
  <si>
    <t>Health insurance</t>
  </si>
  <si>
    <t>Non-staff  - Misc. Workshop on Preventing Illicit Transfers of Chemicals, The Hague, The Netherlands,18-21 March 2024</t>
  </si>
  <si>
    <t>Non-staff  - DSA Workshop on Preventing Illicit Transfers of Chemicals, The Hague, The Netherlands,18-21 March 2024</t>
  </si>
  <si>
    <t>Non-staff  - Visa Workshop on Preventing Illicit Transfers of Chemicals, The Hague, The Netherlands,18-21 March 2024</t>
  </si>
  <si>
    <t>Non-staff  - TE Workshop on Preventing Illicit Transfers of Chemicals, The Hague, The Netherlands,18-21 March 2024</t>
  </si>
  <si>
    <t>Health insurance Workshop on Preventing Illicit Transfers of Chemicals, The Hague, The Netherlands,18-21 March 2024</t>
  </si>
  <si>
    <t>Non-staff  - Other TPT – Participant Reimb.</t>
  </si>
  <si>
    <t>Non-staff  - DSA TWINNING PROGRAMME -TECHNICAL VISIT ALGERIA TO GERMANY</t>
  </si>
  <si>
    <t>Non-staff  - Visa TWINNING PROGRAMME -TECHNICAL VISIT ALGERIA TO GERMANY</t>
  </si>
  <si>
    <t>Non-staff  - TE TWINNING PROGRAMME -TECHNICAL VISIT ALGERIA TO GERMANY</t>
  </si>
  <si>
    <t>Non-staff  - Airfares TWINNING PROGRAMME -TECHNICAL VISIT ALGERIA TO GERMANY</t>
  </si>
  <si>
    <t>Health insurance TWINNING PROGRAMME -TECHNICAL VISIT ALGERIA TO GERMANY</t>
  </si>
  <si>
    <t>Non-staff  - DSA Twinning Programme South Africa to Netherlands 5-9 February 2024</t>
  </si>
  <si>
    <t>Non-staff  - Visa Twinning Programme South Africa to Netherlands 5-9 February 2024</t>
  </si>
  <si>
    <t>Non-staff  - TE Twinning Programme South Africa to Netherlands 5-9 February 2024</t>
  </si>
  <si>
    <t>Non-staff  - Airfares  Twinning Programme South Africa to Netherlands 5-9 February 2024</t>
  </si>
  <si>
    <t>Health insurance Twinning Programme South Africa to Netherlands 5-9 February 2024</t>
  </si>
  <si>
    <t>Non-staff  - Misc. Chemical Safety and Security Management for Member States of the OPCW of the African Region, Lusaka, Zambia 19 - 21 March 2024</t>
  </si>
  <si>
    <t>Non-staff  - DSA Chemical Safety and Security Management for Member States of the OPCW of the African Region, Lusaka, Zambia 19 - 21 March 2024</t>
  </si>
  <si>
    <t>Non-staff  - Visa Chemical Safety and Security Management for Member States of the OPCW of the African Region, Lusaka, Zambia 19 - 21 March 2024</t>
  </si>
  <si>
    <t>Non-staff  - TE Chemical Safety and Security Management for Member States of the OPCW of the African Region, Lusaka, Zambia 19 - 21 March 2024</t>
  </si>
  <si>
    <t>Non-staff  - Airfares Chemical Safety and Security Management for Member States of the OPCW of the African Region, Lusaka, Zambia 19 - 21 March 2024</t>
  </si>
  <si>
    <t>Health insurance Chemical Safety and Security Management for Member States of the OPCW of the African Region, Lusaka, Zambia 19 - 21 March 2024</t>
  </si>
  <si>
    <t>EXM-1- DUMMY SUPPLIER</t>
  </si>
  <si>
    <t>19</t>
  </si>
  <si>
    <t>Non-staff  - Misc. Second Meeting of TWG on Chemical Forensics (TWG-2), The Hague</t>
  </si>
  <si>
    <t>Non-staff  - DSA Second Meeting of TWG on Chemical Forensics (TWG-2), The Hague</t>
  </si>
  <si>
    <t>Non-staff  - Visa Second Meeting of TWG on Chemical Forensics (TWG-2), The Hague</t>
  </si>
  <si>
    <t>Non-staff  - TE Second Meeting of TWG on Chemical Forensics (TWG-2), The Hague</t>
  </si>
  <si>
    <t>Non-staff  – Airfares – Participant Second Meeting of TWG on Chemical Forensics (TWG-2), The Hague</t>
  </si>
  <si>
    <t>Non-staff  - Airfares Second Meeting of TWG on Chemical Forensics (TWG-2), The Hague</t>
  </si>
  <si>
    <t>Health insurance Second Meeting of TWG on Chemical Forensics (TWG-2), The Hague</t>
  </si>
  <si>
    <t>420.F24</t>
  </si>
  <si>
    <t>Non-staff  - Misc. SWISS EXERCISE COURSE, Spiez, Switzerland, 11-15 March 2024</t>
  </si>
  <si>
    <t>Non-staff  - Other TPT – Participant Reimb. SWISS EXERCISE COURSE, Spiez, Switzerland, 11-15 March 2024</t>
  </si>
  <si>
    <t>Non-staff  - DSA SWISS EXERCISE COURSE, Spiez, Switzerland, 11-15 March 2024</t>
  </si>
  <si>
    <t>Non-staff  - TE SWISS EXERCISE COURSE, Spiez, Switzerland, 11-15 March 2024</t>
  </si>
  <si>
    <t>Non-staff  - Airfares SWISS EXERCISE COURSE, Spiez, Switzerland, 11-15 March 2024</t>
  </si>
  <si>
    <t>Health insurance SWISS EXERCISE COURSE, Spiez, Switzerland, 11-15 March 2024</t>
  </si>
  <si>
    <t>Non-staff  - Airfares Sampling course for GRULAC. Bogota, Colombia. 22-26 July 2024</t>
  </si>
  <si>
    <t>Non-staff  - Misc. Third meeting of TWG on Chemical Forensics (TWG CF-3)</t>
  </si>
  <si>
    <t>Non-staff  - Other TPT – Participant Reimb. Third meeting of TWG on Chemical Forensics (TWG CF-3)</t>
  </si>
  <si>
    <t>Non-staff  - DSA Third meeting of TWG on Chemical Forensics (TWG CF-3)</t>
  </si>
  <si>
    <t>Non-staff  - TE Third meeting of TWG on Chemical Forensics (TWG CF-3)</t>
  </si>
  <si>
    <t>Non-staff  - Airfares  Third meeting of TWG on Chemical Forensics (TWG CF-3)</t>
  </si>
  <si>
    <t>Health insurance Third meeting of TWG on Chemical Forensics (TWG CF-3)</t>
  </si>
  <si>
    <t>Non-staff  - Misc.  Consultancy Meeting on Syllabus “Developing a syllabus on medical aspects related to chemical weapons for the attention of victims” The Hague, 27-29 August 2024</t>
  </si>
  <si>
    <t>Non-staff  - DSA  Consultancy Meeting on Syllabus “Developing a syllabus on medical aspects related to chemical weapons for the attention of victims” The Hague, 27-29 August 2024</t>
  </si>
  <si>
    <t>Non-staff  - Visa  Consultancy Meeting on Syllabus “Developing a syllabus on medical aspects related to chemical weapons for the attention of victims” The Hague, 27-29 August 2024</t>
  </si>
  <si>
    <t>Non-staff  - TE  Consultancy Meeting on Syllabus “Developing a syllabus on medical aspects related to chemical weapons for the attention of victims” The Hague, 27-29 August 2024</t>
  </si>
  <si>
    <t>Non-staff  - Airfares Consultancy Meeting on Syllabus  The Hague, 27-29 August 2024</t>
  </si>
  <si>
    <t>Health insurance  Consultancy Meeting on Syllabus “Developing a syllabus on medical aspects related to chemical weapons for the attention of victims” The Hague, 27-29 August 2024</t>
  </si>
  <si>
    <t>ERD-3-DUMMY SUPPLIER</t>
  </si>
  <si>
    <t>Non-staff  - Misc. Laboratory Equipment Maintenance Course for member states of the OPCW in the African region , in Wroclaw, Poland, 9-13 December 2024</t>
  </si>
  <si>
    <t>Non-staff  - DSA Laboratory Equipment Maintenance Course for member states of the OPCW in the African region , in Wroclaw, Poland, 9-13 December 2024</t>
  </si>
  <si>
    <t>Non-staff  - Visa Laboratory Equipment Maintenance Course for member states of the OPCW in the African region , in Wroclaw, Poland, 9-13 December 2024</t>
  </si>
  <si>
    <t>Non-staff  - TE Laboratory Equipment Maintenance Course for member states of the OPCW in the African region , in Wroclaw, Poland, 9-13 December 2024</t>
  </si>
  <si>
    <t>Non-staff  - Airfares Laboratory Equipment Maintenance Course for member states of the OPCW in the African region , in Wroclaw, Poland, 9-13 December 2024</t>
  </si>
  <si>
    <t>Health insurance Laboratory Equipment Maintenance Course for member states of the OPCW in the African region , in Wroclaw, Poland, 9-13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</si>
</sst>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quot;£&quot;* #,##0.00_-;_-&quot;£&quot;* &quot;-&quot;??_-;_-@_-"/>
  </numFmts>
  <fonts count="3" x14ac:knownFonts="1">
    <font>
      <sz val="10"/>
      <color theme="1"/>
      <name val="Arial"/>
      <family val="2"/>
    </font>
    <font>
      <b/>
      <sz val="10"/>
      <color theme="1"/>
      <name val="Arial"/>
      <family val="2"/>
    </font>
    <font>
      <sz val="10"/>
      <color theme="1"/>
      <name val="Arial"/>
      <family val="2"/>
    </font>
  </fonts>
  <fills count="7">
    <fill>
      <patternFill patternType="none"/>
    </fill>
    <fill>
      <patternFill patternType="gray125"/>
    </fill>
    <fill>
      <patternFill patternType="solid">
        <fgColor rgb="FFC0C0C0"/>
        <bgColor indexed="64"/>
      </patternFill>
    </fill>
    <fill>
      <patternFill patternType="solid">
        <fgColor rgb="FFC8C8C8"/>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cellStyleXfs>
  <cellXfs count="44">
    <xf numFmtId="0" fontId="0" fillId="0" borderId="0" xfId="0"/>
    <xf numFmtId="49" fontId="1" fillId="2" borderId="0" xfId="0" applyNumberFormat="1" applyFont="1" applyFill="1" applyAlignment="1">
      <alignment horizontal="left" vertical="top"/>
    </xf>
    <xf numFmtId="49" fontId="1" fillId="2" borderId="0" xfId="0" applyNumberFormat="1" applyFont="1" applyFill="1" applyAlignment="1">
      <alignment horizontal="right" vertical="top"/>
    </xf>
    <xf numFmtId="0" fontId="0" fillId="0" borderId="0" xfId="0" applyAlignment="1">
      <alignment vertical="top"/>
    </xf>
    <xf numFmtId="49" fontId="0" fillId="0" borderId="0" xfId="0" applyNumberFormat="1" applyAlignment="1">
      <alignment horizontal="left" vertical="top"/>
    </xf>
    <xf numFmtId="0" fontId="0" fillId="0" borderId="0" xfId="0" applyAlignment="1">
      <alignment horizontal="right" vertical="top"/>
    </xf>
    <xf numFmtId="14" fontId="0" fillId="0" borderId="0" xfId="0" applyNumberFormat="1" applyAlignment="1">
      <alignment vertical="top"/>
    </xf>
    <xf numFmtId="0" fontId="0" fillId="0" borderId="0" xfId="0" applyAlignment="1">
      <alignment horizontal="left" vertical="top"/>
    </xf>
    <xf numFmtId="40" fontId="0" fillId="0" borderId="0" xfId="0" applyNumberFormat="1" applyAlignment="1">
      <alignment horizontal="right" vertical="top"/>
    </xf>
    <xf numFmtId="0" fontId="1" fillId="2" borderId="0" xfId="0" applyFont="1" applyFill="1" applyAlignment="1">
      <alignment horizontal="right" vertical="top"/>
    </xf>
    <xf numFmtId="14" fontId="1" fillId="2" borderId="0" xfId="0" applyNumberFormat="1" applyFont="1" applyFill="1" applyAlignment="1">
      <alignment vertical="top"/>
    </xf>
    <xf numFmtId="0" fontId="1" fillId="2" borderId="0" xfId="0" applyFont="1" applyFill="1" applyAlignment="1">
      <alignment horizontal="left" vertical="top"/>
    </xf>
    <xf numFmtId="40" fontId="1" fillId="2" borderId="0" xfId="0" applyNumberFormat="1" applyFont="1" applyFill="1" applyAlignment="1">
      <alignment horizontal="right" vertical="top"/>
    </xf>
    <xf numFmtId="49" fontId="0" fillId="0" borderId="0" xfId="0" applyNumberFormat="1" applyAlignment="1">
      <alignment horizontal="left" vertical="top" wrapText="1"/>
    </xf>
    <xf numFmtId="49" fontId="1" fillId="2" borderId="0" xfId="0" applyNumberFormat="1" applyFont="1" applyFill="1" applyAlignment="1">
      <alignment horizontal="left"/>
    </xf>
    <xf numFmtId="49" fontId="1" fillId="2" borderId="0" xfId="0" applyNumberFormat="1" applyFont="1" applyFill="1" applyAlignment="1">
      <alignment horizontal="right"/>
    </xf>
    <xf numFmtId="49" fontId="0" fillId="0" borderId="0" xfId="0" applyNumberFormat="1" applyAlignment="1">
      <alignment horizontal="left"/>
    </xf>
    <xf numFmtId="1" fontId="0" fillId="0" borderId="0" xfId="0" applyNumberFormat="1" applyAlignment="1">
      <alignment horizontal="right"/>
    </xf>
    <xf numFmtId="14" fontId="0" fillId="0" borderId="0" xfId="0" applyNumberFormat="1"/>
    <xf numFmtId="1" fontId="0" fillId="0" borderId="0" xfId="0" applyNumberFormat="1" applyAlignment="1">
      <alignment horizontal="left"/>
    </xf>
    <xf numFmtId="40" fontId="0" fillId="0" borderId="0" xfId="0" applyNumberFormat="1" applyAlignment="1">
      <alignment horizontal="right"/>
    </xf>
    <xf numFmtId="49" fontId="1" fillId="3" borderId="0" xfId="0" applyNumberFormat="1" applyFont="1" applyFill="1" applyAlignment="1">
      <alignment horizontal="left"/>
    </xf>
    <xf numFmtId="1" fontId="1" fillId="3" borderId="0" xfId="0" applyNumberFormat="1" applyFont="1" applyFill="1" applyAlignment="1">
      <alignment horizontal="right"/>
    </xf>
    <xf numFmtId="14" fontId="1" fillId="3" borderId="0" xfId="0" applyNumberFormat="1" applyFont="1" applyFill="1"/>
    <xf numFmtId="1" fontId="1" fillId="3" borderId="0" xfId="0" applyNumberFormat="1" applyFont="1" applyFill="1" applyAlignment="1">
      <alignment horizontal="left"/>
    </xf>
    <xf numFmtId="40" fontId="1" fillId="3" borderId="0" xfId="0" applyNumberFormat="1" applyFont="1" applyFill="1" applyAlignment="1">
      <alignment horizontal="right"/>
    </xf>
    <xf numFmtId="49" fontId="0" fillId="4" borderId="0" xfId="0" applyNumberFormat="1" applyFill="1" applyAlignment="1">
      <alignment horizontal="left"/>
    </xf>
    <xf numFmtId="1" fontId="0" fillId="4" borderId="0" xfId="0" applyNumberFormat="1" applyFill="1" applyAlignment="1">
      <alignment horizontal="right"/>
    </xf>
    <xf numFmtId="14" fontId="0" fillId="4" borderId="0" xfId="0" applyNumberFormat="1" applyFill="1"/>
    <xf numFmtId="1" fontId="1" fillId="4" borderId="0" xfId="0" applyNumberFormat="1" applyFont="1" applyFill="1" applyAlignment="1">
      <alignment horizontal="left"/>
    </xf>
    <xf numFmtId="44" fontId="1" fillId="4" borderId="0" xfId="2" applyFont="1" applyFill="1" applyAlignment="1">
      <alignment horizontal="right"/>
    </xf>
    <xf numFmtId="44" fontId="1" fillId="3" borderId="0" xfId="2" applyFont="1" applyFill="1" applyAlignment="1">
      <alignment horizontal="left"/>
    </xf>
    <xf numFmtId="1" fontId="0" fillId="5" borderId="0" xfId="0" applyNumberFormat="1" applyFill="1" applyAlignment="1">
      <alignment horizontal="right"/>
    </xf>
    <xf numFmtId="49" fontId="0" fillId="5" borderId="0" xfId="0" applyNumberFormat="1" applyFill="1" applyAlignment="1">
      <alignment horizontal="left"/>
    </xf>
    <xf numFmtId="1" fontId="0" fillId="5" borderId="0" xfId="0" applyNumberFormat="1" applyFill="1" applyAlignment="1">
      <alignment horizontal="left"/>
    </xf>
    <xf numFmtId="40" fontId="0" fillId="5" borderId="0" xfId="0" applyNumberFormat="1" applyFill="1" applyAlignment="1">
      <alignment horizontal="right"/>
    </xf>
    <xf numFmtId="14" fontId="0" fillId="5" borderId="0" xfId="0" applyNumberFormat="1" applyFill="1"/>
    <xf numFmtId="0" fontId="0" fillId="5" borderId="0" xfId="0" applyFill="1"/>
    <xf numFmtId="1" fontId="0" fillId="6" borderId="0" xfId="0" applyNumberFormat="1" applyFill="1" applyAlignment="1">
      <alignment horizontal="right"/>
    </xf>
    <xf numFmtId="49" fontId="0" fillId="6" borderId="0" xfId="0" applyNumberFormat="1" applyFill="1" applyAlignment="1">
      <alignment horizontal="left"/>
    </xf>
    <xf numFmtId="1" fontId="0" fillId="6" borderId="0" xfId="0" applyNumberFormat="1" applyFill="1" applyAlignment="1">
      <alignment horizontal="left"/>
    </xf>
    <xf numFmtId="40" fontId="0" fillId="6" borderId="0" xfId="0" applyNumberFormat="1" applyFill="1" applyAlignment="1">
      <alignment horizontal="right"/>
    </xf>
    <xf numFmtId="14" fontId="0" fillId="6" borderId="0" xfId="0" applyNumberFormat="1" applyFill="1"/>
    <xf numFmtId="0" fontId="0" fillId="6" borderId="0" xfId="0" applyFill="1"/>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Currency_2022" xfId="6" xr:uid="{093503E0-750C-4D31-9220-127D28742EFC}"/>
    <cellStyle name="Normal"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5AFF-2D3F-4442-8DE7-28E38C12A963}">
  <dimension ref="A1:AH212"/>
  <sheetViews>
    <sheetView tabSelected="1" topLeftCell="A31" workbookViewId="0">
      <selection activeCell="B41" sqref="B41"/>
    </sheetView>
  </sheetViews>
  <sheetFormatPr defaultRowHeight="12.75" x14ac:dyDescent="0.2"/>
  <cols>
    <col min="1" max="1" width="5.42578125" customWidth="1"/>
    <col min="2" max="2" width="53.42578125" customWidth="1"/>
    <col min="3" max="3" width="16.42578125" customWidth="1"/>
    <col min="4" max="4" width="15.42578125" customWidth="1"/>
    <col min="5" max="5" width="13.42578125" customWidth="1"/>
    <col min="6" max="6" width="9.42578125" customWidth="1"/>
    <col min="7" max="7" width="10.42578125" customWidth="1"/>
    <col min="8" max="8" width="18.42578125" customWidth="1"/>
    <col min="9" max="9" width="7.42578125" customWidth="1"/>
    <col min="10" max="10" width="39.42578125" customWidth="1"/>
    <col min="11" max="11" width="8.42578125" customWidth="1"/>
    <col min="12" max="12" width="48.42578125" customWidth="1"/>
    <col min="13" max="13" width="61.42578125" customWidth="1"/>
    <col min="14" max="14" width="12.42578125" customWidth="1"/>
    <col min="15" max="15" width="61.42578125" customWidth="1"/>
    <col min="16" max="16" width="8.42578125" customWidth="1"/>
    <col min="17" max="17" width="4.42578125" customWidth="1"/>
    <col min="18" max="18" width="14.42578125" customWidth="1"/>
    <col min="19" max="19" width="11.42578125" customWidth="1"/>
    <col min="20" max="20" width="8.42578125" customWidth="1"/>
    <col min="21" max="21" width="17.42578125" customWidth="1"/>
    <col min="22" max="22" width="16.42578125" customWidth="1"/>
    <col min="23" max="23" width="20.42578125" customWidth="1"/>
    <col min="24" max="24" width="15.42578125" customWidth="1"/>
    <col min="25" max="25" width="11.42578125" customWidth="1"/>
    <col min="26" max="26" width="14.42578125" customWidth="1"/>
    <col min="27" max="27" width="11.42578125" customWidth="1"/>
    <col min="28" max="28" width="7.42578125" customWidth="1"/>
    <col min="29" max="29" width="24.42578125" customWidth="1"/>
    <col min="30" max="30" width="32.42578125" customWidth="1"/>
    <col min="31" max="31" width="16.42578125" customWidth="1"/>
    <col min="32" max="33" width="11.42578125" customWidth="1"/>
    <col min="34" max="34" width="9.42578125" customWidth="1"/>
  </cols>
  <sheetData>
    <row r="1" spans="1:34" x14ac:dyDescent="0.2">
      <c r="A1" s="15" t="s">
        <v>1</v>
      </c>
      <c r="B1" s="14" t="s">
        <v>240</v>
      </c>
      <c r="C1" s="14" t="s">
        <v>7</v>
      </c>
      <c r="D1" s="14" t="s">
        <v>0</v>
      </c>
      <c r="E1" s="14" t="s">
        <v>241</v>
      </c>
      <c r="F1" s="14" t="s">
        <v>242</v>
      </c>
      <c r="G1" s="14" t="s">
        <v>243</v>
      </c>
      <c r="H1" s="14" t="s">
        <v>244</v>
      </c>
      <c r="I1" s="14" t="s">
        <v>245</v>
      </c>
      <c r="J1" s="14" t="s">
        <v>246</v>
      </c>
      <c r="K1" s="14" t="s">
        <v>247</v>
      </c>
      <c r="L1" s="14" t="s">
        <v>248</v>
      </c>
      <c r="M1" s="14" t="s">
        <v>8</v>
      </c>
      <c r="N1" s="14" t="s">
        <v>9</v>
      </c>
      <c r="O1" s="14" t="s">
        <v>249</v>
      </c>
      <c r="P1" s="15" t="s">
        <v>250</v>
      </c>
      <c r="Q1" s="14" t="s">
        <v>251</v>
      </c>
      <c r="R1" s="15" t="s">
        <v>252</v>
      </c>
      <c r="S1" s="15" t="s">
        <v>253</v>
      </c>
      <c r="T1" s="15" t="s">
        <v>254</v>
      </c>
      <c r="U1" s="15" t="s">
        <v>255</v>
      </c>
      <c r="V1" s="15" t="s">
        <v>256</v>
      </c>
      <c r="W1" s="15" t="s">
        <v>257</v>
      </c>
      <c r="X1" s="15" t="s">
        <v>258</v>
      </c>
      <c r="Y1" s="15" t="s">
        <v>259</v>
      </c>
      <c r="Z1" s="15" t="s">
        <v>260</v>
      </c>
      <c r="AA1" s="15" t="s">
        <v>261</v>
      </c>
      <c r="AB1" s="14" t="s">
        <v>262</v>
      </c>
      <c r="AC1" s="14" t="s">
        <v>263</v>
      </c>
      <c r="AD1" s="14" t="s">
        <v>264</v>
      </c>
      <c r="AE1" s="14" t="s">
        <v>265</v>
      </c>
      <c r="AF1" s="14" t="s">
        <v>5</v>
      </c>
      <c r="AG1" s="14" t="s">
        <v>266</v>
      </c>
      <c r="AH1" s="14" t="s">
        <v>6</v>
      </c>
    </row>
    <row r="2" spans="1:34" s="37" customFormat="1" x14ac:dyDescent="0.2">
      <c r="A2" s="32">
        <v>2024</v>
      </c>
      <c r="B2" s="33" t="s">
        <v>267</v>
      </c>
      <c r="C2" s="34">
        <v>310861</v>
      </c>
      <c r="D2" s="33" t="s">
        <v>225</v>
      </c>
      <c r="E2" s="33" t="s">
        <v>268</v>
      </c>
      <c r="F2" s="33" t="s">
        <v>269</v>
      </c>
      <c r="G2" s="33" t="s">
        <v>270</v>
      </c>
      <c r="H2" s="33" t="s">
        <v>271</v>
      </c>
      <c r="I2" s="33" t="s">
        <v>272</v>
      </c>
      <c r="J2" s="33" t="s">
        <v>273</v>
      </c>
      <c r="K2" s="33" t="s">
        <v>274</v>
      </c>
      <c r="L2" s="33" t="s">
        <v>273</v>
      </c>
      <c r="M2" s="33" t="s">
        <v>275</v>
      </c>
      <c r="N2" s="33" t="s">
        <v>276</v>
      </c>
      <c r="O2" s="33" t="s">
        <v>277</v>
      </c>
      <c r="P2" s="35">
        <v>1</v>
      </c>
      <c r="Q2" s="33" t="s">
        <v>278</v>
      </c>
      <c r="R2" s="35">
        <v>3110</v>
      </c>
      <c r="S2" s="35">
        <v>3110</v>
      </c>
      <c r="T2" s="35">
        <v>1</v>
      </c>
      <c r="U2" s="35">
        <v>3110</v>
      </c>
      <c r="V2" s="35">
        <v>0</v>
      </c>
      <c r="W2" s="35">
        <v>0</v>
      </c>
      <c r="X2" s="35">
        <v>3110</v>
      </c>
      <c r="Y2" s="35">
        <v>3110</v>
      </c>
      <c r="Z2" s="35">
        <v>0</v>
      </c>
      <c r="AA2" s="35">
        <v>1</v>
      </c>
      <c r="AB2" s="33" t="s">
        <v>279</v>
      </c>
      <c r="AC2" s="33" t="s">
        <v>280</v>
      </c>
      <c r="AD2" s="33" t="s">
        <v>281</v>
      </c>
      <c r="AE2" s="34">
        <v>0</v>
      </c>
      <c r="AF2" s="36">
        <v>45334</v>
      </c>
      <c r="AG2" s="36">
        <v>45635</v>
      </c>
      <c r="AH2" s="33" t="s">
        <v>36</v>
      </c>
    </row>
    <row r="3" spans="1:34" s="37" customFormat="1" x14ac:dyDescent="0.2">
      <c r="A3" s="32">
        <v>2024</v>
      </c>
      <c r="B3" s="33" t="s">
        <v>267</v>
      </c>
      <c r="C3" s="34">
        <v>310861</v>
      </c>
      <c r="D3" s="33" t="s">
        <v>225</v>
      </c>
      <c r="E3" s="33" t="s">
        <v>268</v>
      </c>
      <c r="F3" s="33" t="s">
        <v>269</v>
      </c>
      <c r="G3" s="33" t="s">
        <v>270</v>
      </c>
      <c r="H3" s="33" t="s">
        <v>271</v>
      </c>
      <c r="I3" s="33" t="s">
        <v>282</v>
      </c>
      <c r="J3" s="33" t="s">
        <v>283</v>
      </c>
      <c r="K3" s="33" t="s">
        <v>284</v>
      </c>
      <c r="L3" s="33" t="s">
        <v>285</v>
      </c>
      <c r="M3" s="33" t="s">
        <v>286</v>
      </c>
      <c r="N3" s="33" t="s">
        <v>287</v>
      </c>
      <c r="O3" s="33" t="s">
        <v>107</v>
      </c>
      <c r="P3" s="35">
        <v>1</v>
      </c>
      <c r="Q3" s="33" t="s">
        <v>278</v>
      </c>
      <c r="R3" s="35">
        <v>1890</v>
      </c>
      <c r="S3" s="35">
        <v>1890</v>
      </c>
      <c r="T3" s="35">
        <v>1</v>
      </c>
      <c r="U3" s="35">
        <v>1890</v>
      </c>
      <c r="V3" s="35">
        <v>0</v>
      </c>
      <c r="W3" s="35">
        <v>0</v>
      </c>
      <c r="X3" s="35">
        <v>1890</v>
      </c>
      <c r="Y3" s="35">
        <v>1890</v>
      </c>
      <c r="Z3" s="35">
        <v>0</v>
      </c>
      <c r="AA3" s="35">
        <v>1</v>
      </c>
      <c r="AB3" s="33" t="s">
        <v>279</v>
      </c>
      <c r="AC3" s="33" t="s">
        <v>280</v>
      </c>
      <c r="AD3" s="33" t="s">
        <v>281</v>
      </c>
      <c r="AE3" s="34">
        <v>0</v>
      </c>
      <c r="AF3" s="36">
        <v>45334</v>
      </c>
      <c r="AG3" s="36">
        <v>45635</v>
      </c>
      <c r="AH3" s="33" t="s">
        <v>36</v>
      </c>
    </row>
    <row r="4" spans="1:34" s="37" customFormat="1" x14ac:dyDescent="0.2">
      <c r="A4" s="32">
        <v>2024</v>
      </c>
      <c r="B4" s="33" t="s">
        <v>267</v>
      </c>
      <c r="C4" s="34">
        <v>310861</v>
      </c>
      <c r="D4" s="33" t="s">
        <v>225</v>
      </c>
      <c r="E4" s="33" t="s">
        <v>268</v>
      </c>
      <c r="F4" s="33" t="s">
        <v>269</v>
      </c>
      <c r="G4" s="33" t="s">
        <v>270</v>
      </c>
      <c r="H4" s="33" t="s">
        <v>271</v>
      </c>
      <c r="I4" s="33" t="s">
        <v>282</v>
      </c>
      <c r="J4" s="33" t="s">
        <v>283</v>
      </c>
      <c r="K4" s="33" t="s">
        <v>284</v>
      </c>
      <c r="L4" s="33" t="s">
        <v>285</v>
      </c>
      <c r="M4" s="33" t="s">
        <v>288</v>
      </c>
      <c r="N4" s="33" t="s">
        <v>289</v>
      </c>
      <c r="O4" s="33" t="s">
        <v>98</v>
      </c>
      <c r="P4" s="35">
        <v>1</v>
      </c>
      <c r="Q4" s="33" t="s">
        <v>278</v>
      </c>
      <c r="R4" s="35">
        <v>7650</v>
      </c>
      <c r="S4" s="35">
        <v>7650</v>
      </c>
      <c r="T4" s="35">
        <v>0.46666667000000001</v>
      </c>
      <c r="U4" s="35">
        <v>3570</v>
      </c>
      <c r="V4" s="35">
        <v>0.53333333000000005</v>
      </c>
      <c r="W4" s="35">
        <v>0</v>
      </c>
      <c r="X4" s="35">
        <v>3570</v>
      </c>
      <c r="Y4" s="35">
        <v>3570</v>
      </c>
      <c r="Z4" s="35">
        <v>4079.9999750000002</v>
      </c>
      <c r="AA4" s="35">
        <v>0.46666667000000001</v>
      </c>
      <c r="AB4" s="33" t="s">
        <v>279</v>
      </c>
      <c r="AC4" s="33" t="s">
        <v>280</v>
      </c>
      <c r="AD4" s="33" t="s">
        <v>281</v>
      </c>
      <c r="AE4" s="34">
        <v>0</v>
      </c>
      <c r="AF4" s="36">
        <v>45334</v>
      </c>
      <c r="AG4" s="36">
        <v>45635</v>
      </c>
      <c r="AH4" s="33" t="s">
        <v>36</v>
      </c>
    </row>
    <row r="5" spans="1:34" s="37" customFormat="1" x14ac:dyDescent="0.2">
      <c r="A5" s="32">
        <v>2024</v>
      </c>
      <c r="B5" s="33" t="s">
        <v>210</v>
      </c>
      <c r="C5" s="34">
        <v>310881</v>
      </c>
      <c r="D5" s="33" t="s">
        <v>18</v>
      </c>
      <c r="E5" s="33" t="s">
        <v>290</v>
      </c>
      <c r="F5" s="33" t="s">
        <v>291</v>
      </c>
      <c r="G5" s="33" t="s">
        <v>292</v>
      </c>
      <c r="H5" s="33" t="s">
        <v>271</v>
      </c>
      <c r="I5" s="33" t="s">
        <v>293</v>
      </c>
      <c r="J5" s="33" t="s">
        <v>294</v>
      </c>
      <c r="K5" s="33" t="s">
        <v>295</v>
      </c>
      <c r="L5" s="33" t="s">
        <v>296</v>
      </c>
      <c r="M5" s="33" t="s">
        <v>297</v>
      </c>
      <c r="N5" s="33" t="s">
        <v>298</v>
      </c>
      <c r="O5" s="33" t="s">
        <v>150</v>
      </c>
      <c r="P5" s="35">
        <v>1</v>
      </c>
      <c r="Q5" s="33" t="s">
        <v>278</v>
      </c>
      <c r="R5" s="35">
        <v>46787</v>
      </c>
      <c r="S5" s="35">
        <v>46787</v>
      </c>
      <c r="T5" s="35">
        <v>1</v>
      </c>
      <c r="U5" s="35">
        <v>46787</v>
      </c>
      <c r="V5" s="35">
        <v>0</v>
      </c>
      <c r="W5" s="35">
        <v>0</v>
      </c>
      <c r="X5" s="35">
        <v>46787</v>
      </c>
      <c r="Y5" s="35">
        <v>46787</v>
      </c>
      <c r="Z5" s="35">
        <v>0</v>
      </c>
      <c r="AA5" s="35">
        <v>1</v>
      </c>
      <c r="AB5" s="33" t="s">
        <v>299</v>
      </c>
      <c r="AC5" s="33" t="s">
        <v>300</v>
      </c>
      <c r="AD5" s="33" t="s">
        <v>301</v>
      </c>
      <c r="AE5" s="34">
        <v>210603</v>
      </c>
      <c r="AF5" s="36">
        <v>45433</v>
      </c>
      <c r="AG5" s="36">
        <v>45467</v>
      </c>
      <c r="AH5" s="33" t="s">
        <v>36</v>
      </c>
    </row>
    <row r="6" spans="1:34" s="37" customFormat="1" x14ac:dyDescent="0.2">
      <c r="A6" s="32">
        <v>2024</v>
      </c>
      <c r="B6" s="33" t="s">
        <v>302</v>
      </c>
      <c r="C6" s="34">
        <v>310889</v>
      </c>
      <c r="D6" s="33" t="s">
        <v>18</v>
      </c>
      <c r="E6" s="33" t="s">
        <v>290</v>
      </c>
      <c r="F6" s="33" t="s">
        <v>303</v>
      </c>
      <c r="G6" s="33" t="s">
        <v>292</v>
      </c>
      <c r="H6" s="33" t="s">
        <v>271</v>
      </c>
      <c r="I6" s="33" t="s">
        <v>304</v>
      </c>
      <c r="J6" s="33" t="s">
        <v>305</v>
      </c>
      <c r="K6" s="33" t="s">
        <v>306</v>
      </c>
      <c r="L6" s="33" t="s">
        <v>307</v>
      </c>
      <c r="M6" s="33" t="s">
        <v>308</v>
      </c>
      <c r="N6" s="33" t="s">
        <v>309</v>
      </c>
      <c r="O6" s="33" t="s">
        <v>33</v>
      </c>
      <c r="P6" s="35">
        <v>1</v>
      </c>
      <c r="Q6" s="33" t="s">
        <v>278</v>
      </c>
      <c r="R6" s="35">
        <v>32540</v>
      </c>
      <c r="S6" s="35">
        <v>32540</v>
      </c>
      <c r="T6" s="35">
        <v>1</v>
      </c>
      <c r="U6" s="35">
        <v>32540</v>
      </c>
      <c r="V6" s="35">
        <v>0</v>
      </c>
      <c r="W6" s="35">
        <v>0</v>
      </c>
      <c r="X6" s="35">
        <v>32540</v>
      </c>
      <c r="Y6" s="35">
        <v>32540</v>
      </c>
      <c r="Z6" s="35">
        <v>0</v>
      </c>
      <c r="AA6" s="35">
        <v>1</v>
      </c>
      <c r="AB6" s="33" t="s">
        <v>299</v>
      </c>
      <c r="AC6" s="33" t="s">
        <v>310</v>
      </c>
      <c r="AD6" s="33" t="s">
        <v>301</v>
      </c>
      <c r="AE6" s="34">
        <v>210612</v>
      </c>
      <c r="AF6" s="36">
        <v>45446</v>
      </c>
      <c r="AG6" s="36">
        <v>45530</v>
      </c>
      <c r="AH6" s="33" t="s">
        <v>311</v>
      </c>
    </row>
    <row r="7" spans="1:34" s="37" customFormat="1" x14ac:dyDescent="0.2">
      <c r="A7" s="32">
        <v>2024</v>
      </c>
      <c r="B7" s="33" t="s">
        <v>312</v>
      </c>
      <c r="C7" s="34">
        <v>310894</v>
      </c>
      <c r="D7" s="33" t="s">
        <v>18</v>
      </c>
      <c r="E7" s="33" t="s">
        <v>290</v>
      </c>
      <c r="F7" s="33" t="s">
        <v>291</v>
      </c>
      <c r="G7" s="33" t="s">
        <v>292</v>
      </c>
      <c r="H7" s="33" t="s">
        <v>271</v>
      </c>
      <c r="I7" s="33" t="s">
        <v>293</v>
      </c>
      <c r="J7" s="33" t="s">
        <v>294</v>
      </c>
      <c r="K7" s="33" t="s">
        <v>295</v>
      </c>
      <c r="L7" s="33" t="s">
        <v>296</v>
      </c>
      <c r="M7" s="33" t="s">
        <v>313</v>
      </c>
      <c r="N7" s="33" t="s">
        <v>298</v>
      </c>
      <c r="O7" s="33" t="s">
        <v>150</v>
      </c>
      <c r="P7" s="35">
        <v>1</v>
      </c>
      <c r="Q7" s="33" t="s">
        <v>278</v>
      </c>
      <c r="R7" s="35">
        <v>17793.8</v>
      </c>
      <c r="S7" s="35">
        <v>17793.8</v>
      </c>
      <c r="T7" s="35">
        <v>1</v>
      </c>
      <c r="U7" s="35">
        <v>17793.8</v>
      </c>
      <c r="V7" s="35">
        <v>0</v>
      </c>
      <c r="W7" s="35">
        <v>0</v>
      </c>
      <c r="X7" s="35">
        <v>17793.8</v>
      </c>
      <c r="Y7" s="35">
        <v>17793.8</v>
      </c>
      <c r="Z7" s="35">
        <v>0</v>
      </c>
      <c r="AA7" s="35">
        <v>1</v>
      </c>
      <c r="AB7" s="33" t="s">
        <v>299</v>
      </c>
      <c r="AC7" s="33" t="s">
        <v>300</v>
      </c>
      <c r="AD7" s="33" t="s">
        <v>301</v>
      </c>
      <c r="AE7" s="34">
        <v>210617</v>
      </c>
      <c r="AF7" s="36">
        <v>45441</v>
      </c>
      <c r="AG7" s="36">
        <v>45489</v>
      </c>
      <c r="AH7" s="33" t="s">
        <v>36</v>
      </c>
    </row>
    <row r="8" spans="1:34" s="37" customFormat="1" x14ac:dyDescent="0.2">
      <c r="A8" s="32">
        <v>2024</v>
      </c>
      <c r="B8" s="33" t="s">
        <v>312</v>
      </c>
      <c r="C8" s="34">
        <v>310894</v>
      </c>
      <c r="D8" s="33" t="s">
        <v>18</v>
      </c>
      <c r="E8" s="33" t="s">
        <v>290</v>
      </c>
      <c r="F8" s="33" t="s">
        <v>291</v>
      </c>
      <c r="G8" s="33" t="s">
        <v>292</v>
      </c>
      <c r="H8" s="33" t="s">
        <v>271</v>
      </c>
      <c r="I8" s="33" t="s">
        <v>293</v>
      </c>
      <c r="J8" s="33" t="s">
        <v>294</v>
      </c>
      <c r="K8" s="33" t="s">
        <v>295</v>
      </c>
      <c r="L8" s="33" t="s">
        <v>296</v>
      </c>
      <c r="M8" s="33" t="s">
        <v>314</v>
      </c>
      <c r="N8" s="33" t="s">
        <v>298</v>
      </c>
      <c r="O8" s="33" t="s">
        <v>150</v>
      </c>
      <c r="P8" s="35">
        <v>1</v>
      </c>
      <c r="Q8" s="33" t="s">
        <v>278</v>
      </c>
      <c r="R8" s="35">
        <v>5705.33</v>
      </c>
      <c r="S8" s="35">
        <v>5705.33</v>
      </c>
      <c r="T8" s="35">
        <v>1</v>
      </c>
      <c r="U8" s="35">
        <v>5705.33</v>
      </c>
      <c r="V8" s="35">
        <v>0</v>
      </c>
      <c r="W8" s="35">
        <v>0</v>
      </c>
      <c r="X8" s="35">
        <v>5705.33</v>
      </c>
      <c r="Y8" s="35">
        <v>5705.33</v>
      </c>
      <c r="Z8" s="35">
        <v>0</v>
      </c>
      <c r="AA8" s="35">
        <v>1</v>
      </c>
      <c r="AB8" s="33" t="s">
        <v>299</v>
      </c>
      <c r="AC8" s="33" t="s">
        <v>300</v>
      </c>
      <c r="AD8" s="33" t="s">
        <v>301</v>
      </c>
      <c r="AE8" s="34">
        <v>210617</v>
      </c>
      <c r="AF8" s="36">
        <v>45441</v>
      </c>
      <c r="AG8" s="36">
        <v>45489</v>
      </c>
      <c r="AH8" s="33" t="s">
        <v>36</v>
      </c>
    </row>
    <row r="9" spans="1:34" s="37" customFormat="1" x14ac:dyDescent="0.2">
      <c r="A9" s="32">
        <v>2024</v>
      </c>
      <c r="B9" s="33" t="s">
        <v>315</v>
      </c>
      <c r="C9" s="34">
        <v>310900</v>
      </c>
      <c r="D9" s="33" t="s">
        <v>225</v>
      </c>
      <c r="E9" s="33" t="s">
        <v>316</v>
      </c>
      <c r="F9" s="33" t="s">
        <v>317</v>
      </c>
      <c r="G9" s="33" t="s">
        <v>318</v>
      </c>
      <c r="H9" s="33" t="s">
        <v>271</v>
      </c>
      <c r="I9" s="33" t="s">
        <v>293</v>
      </c>
      <c r="J9" s="33" t="s">
        <v>294</v>
      </c>
      <c r="K9" s="33" t="s">
        <v>319</v>
      </c>
      <c r="L9" s="33" t="s">
        <v>320</v>
      </c>
      <c r="M9" s="33" t="s">
        <v>321</v>
      </c>
      <c r="N9" s="33" t="s">
        <v>322</v>
      </c>
      <c r="O9" s="33" t="s">
        <v>48</v>
      </c>
      <c r="P9" s="35">
        <v>1</v>
      </c>
      <c r="Q9" s="33" t="s">
        <v>323</v>
      </c>
      <c r="R9" s="35">
        <v>18000</v>
      </c>
      <c r="S9" s="35">
        <v>16776</v>
      </c>
      <c r="T9" s="35">
        <v>1</v>
      </c>
      <c r="U9" s="35">
        <v>16776</v>
      </c>
      <c r="V9" s="35">
        <v>0</v>
      </c>
      <c r="W9" s="35">
        <v>0</v>
      </c>
      <c r="X9" s="35">
        <v>16650</v>
      </c>
      <c r="Y9" s="35">
        <v>16650</v>
      </c>
      <c r="Z9" s="35">
        <v>0</v>
      </c>
      <c r="AA9" s="35">
        <v>1</v>
      </c>
      <c r="AB9" s="33" t="s">
        <v>279</v>
      </c>
      <c r="AC9" s="33" t="s">
        <v>310</v>
      </c>
      <c r="AD9" s="33" t="s">
        <v>324</v>
      </c>
      <c r="AE9" s="34">
        <v>210623</v>
      </c>
      <c r="AF9" s="36">
        <v>45411</v>
      </c>
      <c r="AG9" s="36">
        <v>45658</v>
      </c>
      <c r="AH9" s="33" t="s">
        <v>36</v>
      </c>
    </row>
    <row r="10" spans="1:34" s="37" customFormat="1" x14ac:dyDescent="0.2">
      <c r="A10" s="32">
        <v>2024</v>
      </c>
      <c r="B10" s="33" t="s">
        <v>325</v>
      </c>
      <c r="C10" s="34">
        <v>310914</v>
      </c>
      <c r="D10" s="33" t="s">
        <v>225</v>
      </c>
      <c r="E10" s="33" t="s">
        <v>326</v>
      </c>
      <c r="F10" s="33" t="s">
        <v>327</v>
      </c>
      <c r="G10" s="33" t="s">
        <v>328</v>
      </c>
      <c r="H10" s="33" t="s">
        <v>271</v>
      </c>
      <c r="I10" s="33" t="s">
        <v>329</v>
      </c>
      <c r="J10" s="33" t="s">
        <v>330</v>
      </c>
      <c r="K10" s="33" t="s">
        <v>331</v>
      </c>
      <c r="L10" s="33" t="s">
        <v>330</v>
      </c>
      <c r="M10" s="33" t="s">
        <v>332</v>
      </c>
      <c r="N10" s="33" t="s">
        <v>333</v>
      </c>
      <c r="O10" s="33" t="s">
        <v>38</v>
      </c>
      <c r="P10" s="35">
        <v>1</v>
      </c>
      <c r="Q10" s="33" t="s">
        <v>334</v>
      </c>
      <c r="R10" s="35">
        <v>0</v>
      </c>
      <c r="S10" s="35">
        <v>0</v>
      </c>
      <c r="T10" s="35">
        <v>0</v>
      </c>
      <c r="U10" s="35">
        <v>0</v>
      </c>
      <c r="V10" s="35">
        <v>1</v>
      </c>
      <c r="W10" s="35">
        <v>0</v>
      </c>
      <c r="X10" s="35">
        <v>0</v>
      </c>
      <c r="Y10" s="35">
        <v>0</v>
      </c>
      <c r="Z10" s="35">
        <v>0</v>
      </c>
      <c r="AA10" s="35">
        <v>0</v>
      </c>
      <c r="AB10" s="33" t="s">
        <v>335</v>
      </c>
      <c r="AC10" s="33" t="s">
        <v>336</v>
      </c>
      <c r="AD10" s="33" t="s">
        <v>337</v>
      </c>
      <c r="AE10" s="34">
        <v>210637</v>
      </c>
      <c r="AF10" s="36">
        <v>45590</v>
      </c>
      <c r="AG10" s="36">
        <v>45930</v>
      </c>
      <c r="AH10" s="33" t="s">
        <v>36</v>
      </c>
    </row>
    <row r="11" spans="1:34" s="37" customFormat="1" x14ac:dyDescent="0.2">
      <c r="A11" s="32">
        <v>2024</v>
      </c>
      <c r="B11" s="33" t="s">
        <v>338</v>
      </c>
      <c r="C11" s="34">
        <v>310915</v>
      </c>
      <c r="D11" s="33" t="s">
        <v>225</v>
      </c>
      <c r="E11" s="33" t="s">
        <v>326</v>
      </c>
      <c r="F11" s="33" t="s">
        <v>327</v>
      </c>
      <c r="G11" s="33" t="s">
        <v>328</v>
      </c>
      <c r="H11" s="33" t="s">
        <v>271</v>
      </c>
      <c r="I11" s="33" t="s">
        <v>329</v>
      </c>
      <c r="J11" s="33" t="s">
        <v>330</v>
      </c>
      <c r="K11" s="33" t="s">
        <v>331</v>
      </c>
      <c r="L11" s="33" t="s">
        <v>330</v>
      </c>
      <c r="M11" s="33" t="s">
        <v>339</v>
      </c>
      <c r="N11" s="33" t="s">
        <v>333</v>
      </c>
      <c r="O11" s="33" t="s">
        <v>38</v>
      </c>
      <c r="P11" s="35">
        <v>1</v>
      </c>
      <c r="Q11" s="33" t="s">
        <v>340</v>
      </c>
      <c r="R11" s="35">
        <v>0</v>
      </c>
      <c r="S11" s="35">
        <v>0</v>
      </c>
      <c r="T11" s="35">
        <v>0</v>
      </c>
      <c r="U11" s="35">
        <v>0</v>
      </c>
      <c r="V11" s="35">
        <v>1</v>
      </c>
      <c r="W11" s="35">
        <v>0</v>
      </c>
      <c r="X11" s="35">
        <v>0</v>
      </c>
      <c r="Y11" s="35">
        <v>0</v>
      </c>
      <c r="Z11" s="35">
        <v>0</v>
      </c>
      <c r="AA11" s="35">
        <v>0</v>
      </c>
      <c r="AB11" s="33" t="s">
        <v>335</v>
      </c>
      <c r="AC11" s="33" t="s">
        <v>336</v>
      </c>
      <c r="AD11" s="33" t="s">
        <v>337</v>
      </c>
      <c r="AE11" s="34">
        <v>210638</v>
      </c>
      <c r="AF11" s="36">
        <v>45590</v>
      </c>
      <c r="AG11" s="36">
        <v>45930</v>
      </c>
      <c r="AH11" s="33" t="s">
        <v>36</v>
      </c>
    </row>
    <row r="12" spans="1:34" s="37" customFormat="1" x14ac:dyDescent="0.2">
      <c r="A12" s="32">
        <v>2024</v>
      </c>
      <c r="B12" s="33" t="s">
        <v>341</v>
      </c>
      <c r="C12" s="34">
        <v>310916</v>
      </c>
      <c r="D12" s="33" t="s">
        <v>225</v>
      </c>
      <c r="E12" s="33" t="s">
        <v>326</v>
      </c>
      <c r="F12" s="33" t="s">
        <v>327</v>
      </c>
      <c r="G12" s="33" t="s">
        <v>328</v>
      </c>
      <c r="H12" s="33" t="s">
        <v>271</v>
      </c>
      <c r="I12" s="33" t="s">
        <v>329</v>
      </c>
      <c r="J12" s="33" t="s">
        <v>330</v>
      </c>
      <c r="K12" s="33" t="s">
        <v>331</v>
      </c>
      <c r="L12" s="33" t="s">
        <v>330</v>
      </c>
      <c r="M12" s="33" t="s">
        <v>339</v>
      </c>
      <c r="N12" s="33" t="s">
        <v>333</v>
      </c>
      <c r="O12" s="33" t="s">
        <v>38</v>
      </c>
      <c r="P12" s="35">
        <v>1</v>
      </c>
      <c r="Q12" s="33" t="s">
        <v>278</v>
      </c>
      <c r="R12" s="35">
        <v>65000</v>
      </c>
      <c r="S12" s="35">
        <v>65000</v>
      </c>
      <c r="T12" s="35">
        <v>0</v>
      </c>
      <c r="U12" s="35">
        <v>0</v>
      </c>
      <c r="V12" s="35">
        <v>1</v>
      </c>
      <c r="W12" s="35">
        <v>0</v>
      </c>
      <c r="X12" s="35">
        <v>0</v>
      </c>
      <c r="Y12" s="35">
        <v>0</v>
      </c>
      <c r="Z12" s="35">
        <v>65000</v>
      </c>
      <c r="AA12" s="35">
        <v>0</v>
      </c>
      <c r="AB12" s="33" t="s">
        <v>279</v>
      </c>
      <c r="AC12" s="33" t="s">
        <v>336</v>
      </c>
      <c r="AD12" s="33" t="s">
        <v>337</v>
      </c>
      <c r="AE12" s="34">
        <v>210639</v>
      </c>
      <c r="AF12" s="36">
        <v>45468</v>
      </c>
      <c r="AG12" s="36">
        <v>45930</v>
      </c>
      <c r="AH12" s="33" t="s">
        <v>36</v>
      </c>
    </row>
    <row r="13" spans="1:34" s="37" customFormat="1" x14ac:dyDescent="0.2">
      <c r="A13" s="32">
        <v>2024</v>
      </c>
      <c r="B13" s="33" t="s">
        <v>342</v>
      </c>
      <c r="C13" s="34">
        <v>310917</v>
      </c>
      <c r="D13" s="33" t="s">
        <v>225</v>
      </c>
      <c r="E13" s="33" t="s">
        <v>326</v>
      </c>
      <c r="F13" s="33" t="s">
        <v>327</v>
      </c>
      <c r="G13" s="33" t="s">
        <v>328</v>
      </c>
      <c r="H13" s="33" t="s">
        <v>271</v>
      </c>
      <c r="I13" s="33" t="s">
        <v>329</v>
      </c>
      <c r="J13" s="33" t="s">
        <v>330</v>
      </c>
      <c r="K13" s="33" t="s">
        <v>331</v>
      </c>
      <c r="L13" s="33" t="s">
        <v>330</v>
      </c>
      <c r="M13" s="33" t="s">
        <v>339</v>
      </c>
      <c r="N13" s="33" t="s">
        <v>333</v>
      </c>
      <c r="O13" s="33" t="s">
        <v>38</v>
      </c>
      <c r="P13" s="35">
        <v>1</v>
      </c>
      <c r="Q13" s="33" t="s">
        <v>278</v>
      </c>
      <c r="R13" s="35">
        <v>0</v>
      </c>
      <c r="S13" s="35">
        <v>0</v>
      </c>
      <c r="T13" s="35">
        <v>0</v>
      </c>
      <c r="U13" s="35">
        <v>0</v>
      </c>
      <c r="V13" s="35">
        <v>1</v>
      </c>
      <c r="W13" s="35">
        <v>0</v>
      </c>
      <c r="X13" s="35">
        <v>0</v>
      </c>
      <c r="Y13" s="35">
        <v>0</v>
      </c>
      <c r="Z13" s="35">
        <v>0</v>
      </c>
      <c r="AA13" s="35">
        <v>0</v>
      </c>
      <c r="AB13" s="33" t="s">
        <v>335</v>
      </c>
      <c r="AC13" s="33" t="s">
        <v>336</v>
      </c>
      <c r="AD13" s="33" t="s">
        <v>337</v>
      </c>
      <c r="AE13" s="34">
        <v>210640</v>
      </c>
      <c r="AF13" s="36">
        <v>45468</v>
      </c>
      <c r="AG13" s="36">
        <v>45930</v>
      </c>
      <c r="AH13" s="33" t="s">
        <v>36</v>
      </c>
    </row>
    <row r="14" spans="1:34" s="37" customFormat="1" x14ac:dyDescent="0.2">
      <c r="A14" s="32">
        <v>2024</v>
      </c>
      <c r="B14" s="33" t="s">
        <v>342</v>
      </c>
      <c r="C14" s="34">
        <v>310917</v>
      </c>
      <c r="D14" s="33" t="s">
        <v>225</v>
      </c>
      <c r="E14" s="33" t="s">
        <v>326</v>
      </c>
      <c r="F14" s="33" t="s">
        <v>327</v>
      </c>
      <c r="G14" s="33" t="s">
        <v>328</v>
      </c>
      <c r="H14" s="33" t="s">
        <v>271</v>
      </c>
      <c r="I14" s="33" t="s">
        <v>329</v>
      </c>
      <c r="J14" s="33" t="s">
        <v>330</v>
      </c>
      <c r="K14" s="33" t="s">
        <v>331</v>
      </c>
      <c r="L14" s="33" t="s">
        <v>330</v>
      </c>
      <c r="M14" s="33" t="s">
        <v>339</v>
      </c>
      <c r="N14" s="33" t="s">
        <v>333</v>
      </c>
      <c r="O14" s="33" t="s">
        <v>38</v>
      </c>
      <c r="P14" s="35">
        <v>1</v>
      </c>
      <c r="Q14" s="33" t="s">
        <v>278</v>
      </c>
      <c r="R14" s="35">
        <v>0</v>
      </c>
      <c r="S14" s="35">
        <v>0</v>
      </c>
      <c r="T14" s="35">
        <v>0</v>
      </c>
      <c r="U14" s="35">
        <v>0</v>
      </c>
      <c r="V14" s="35">
        <v>1</v>
      </c>
      <c r="W14" s="35">
        <v>0</v>
      </c>
      <c r="X14" s="35">
        <v>0</v>
      </c>
      <c r="Y14" s="35">
        <v>0</v>
      </c>
      <c r="Z14" s="35">
        <v>0</v>
      </c>
      <c r="AA14" s="35">
        <v>0</v>
      </c>
      <c r="AB14" s="33" t="s">
        <v>335</v>
      </c>
      <c r="AC14" s="33" t="s">
        <v>336</v>
      </c>
      <c r="AD14" s="33" t="s">
        <v>337</v>
      </c>
      <c r="AE14" s="34">
        <v>0</v>
      </c>
      <c r="AF14" s="36">
        <v>45468</v>
      </c>
      <c r="AG14" s="36">
        <v>45957</v>
      </c>
      <c r="AH14" s="33" t="s">
        <v>36</v>
      </c>
    </row>
    <row r="15" spans="1:34" s="37" customFormat="1" x14ac:dyDescent="0.2">
      <c r="A15" s="32">
        <v>2024</v>
      </c>
      <c r="B15" s="33" t="s">
        <v>343</v>
      </c>
      <c r="C15" s="34">
        <v>310929</v>
      </c>
      <c r="D15" s="33" t="s">
        <v>18</v>
      </c>
      <c r="E15" s="33" t="s">
        <v>290</v>
      </c>
      <c r="F15" s="33" t="s">
        <v>291</v>
      </c>
      <c r="G15" s="33" t="s">
        <v>292</v>
      </c>
      <c r="H15" s="33" t="s">
        <v>271</v>
      </c>
      <c r="I15" s="33" t="s">
        <v>293</v>
      </c>
      <c r="J15" s="33" t="s">
        <v>294</v>
      </c>
      <c r="K15" s="33" t="s">
        <v>295</v>
      </c>
      <c r="L15" s="33" t="s">
        <v>296</v>
      </c>
      <c r="M15" s="33" t="s">
        <v>344</v>
      </c>
      <c r="N15" s="33" t="s">
        <v>345</v>
      </c>
      <c r="O15" s="33" t="s">
        <v>346</v>
      </c>
      <c r="P15" s="35">
        <v>0</v>
      </c>
      <c r="Q15" s="33" t="s">
        <v>278</v>
      </c>
      <c r="R15" s="35">
        <v>0</v>
      </c>
      <c r="S15" s="35">
        <v>0</v>
      </c>
      <c r="T15" s="35">
        <v>0</v>
      </c>
      <c r="U15" s="35">
        <v>0</v>
      </c>
      <c r="V15" s="35">
        <v>0</v>
      </c>
      <c r="W15" s="35">
        <v>0</v>
      </c>
      <c r="X15" s="35">
        <v>0</v>
      </c>
      <c r="Y15" s="35">
        <v>0</v>
      </c>
      <c r="Z15" s="35">
        <v>0</v>
      </c>
      <c r="AA15" s="35">
        <v>0</v>
      </c>
      <c r="AB15" s="33" t="s">
        <v>299</v>
      </c>
      <c r="AC15" s="33" t="s">
        <v>336</v>
      </c>
      <c r="AD15" s="33" t="s">
        <v>301</v>
      </c>
      <c r="AE15" s="34">
        <v>210652</v>
      </c>
      <c r="AF15" s="36">
        <v>45485</v>
      </c>
      <c r="AG15" s="36">
        <v>45891</v>
      </c>
      <c r="AH15" s="33" t="s">
        <v>36</v>
      </c>
    </row>
    <row r="16" spans="1:34" s="37" customFormat="1" x14ac:dyDescent="0.2">
      <c r="A16" s="32">
        <v>2024</v>
      </c>
      <c r="B16" s="33" t="s">
        <v>347</v>
      </c>
      <c r="C16" s="34">
        <v>310930</v>
      </c>
      <c r="D16" s="33" t="s">
        <v>18</v>
      </c>
      <c r="E16" s="33" t="s">
        <v>290</v>
      </c>
      <c r="F16" s="33" t="s">
        <v>291</v>
      </c>
      <c r="G16" s="33" t="s">
        <v>292</v>
      </c>
      <c r="H16" s="33" t="s">
        <v>271</v>
      </c>
      <c r="I16" s="33" t="s">
        <v>293</v>
      </c>
      <c r="J16" s="33" t="s">
        <v>294</v>
      </c>
      <c r="K16" s="33" t="s">
        <v>295</v>
      </c>
      <c r="L16" s="33" t="s">
        <v>296</v>
      </c>
      <c r="M16" s="33" t="s">
        <v>348</v>
      </c>
      <c r="N16" s="33" t="s">
        <v>345</v>
      </c>
      <c r="O16" s="33" t="s">
        <v>346</v>
      </c>
      <c r="P16" s="35">
        <v>100</v>
      </c>
      <c r="Q16" s="33" t="s">
        <v>278</v>
      </c>
      <c r="R16" s="35">
        <v>21401</v>
      </c>
      <c r="S16" s="35">
        <v>21401</v>
      </c>
      <c r="T16" s="35">
        <v>100</v>
      </c>
      <c r="U16" s="35">
        <v>21401</v>
      </c>
      <c r="V16" s="35">
        <v>0</v>
      </c>
      <c r="W16" s="35">
        <v>0</v>
      </c>
      <c r="X16" s="35">
        <v>21401</v>
      </c>
      <c r="Y16" s="35">
        <v>21401</v>
      </c>
      <c r="Z16" s="35">
        <v>0</v>
      </c>
      <c r="AA16" s="35">
        <v>100</v>
      </c>
      <c r="AB16" s="33" t="s">
        <v>299</v>
      </c>
      <c r="AC16" s="33" t="s">
        <v>300</v>
      </c>
      <c r="AD16" s="33" t="s">
        <v>301</v>
      </c>
      <c r="AE16" s="34">
        <v>210653</v>
      </c>
      <c r="AF16" s="36">
        <v>45498</v>
      </c>
      <c r="AG16" s="36">
        <v>45523</v>
      </c>
      <c r="AH16" s="33" t="s">
        <v>36</v>
      </c>
    </row>
    <row r="17" spans="1:34" s="37" customFormat="1" x14ac:dyDescent="0.2">
      <c r="A17" s="32">
        <v>2024</v>
      </c>
      <c r="B17" s="33" t="s">
        <v>169</v>
      </c>
      <c r="C17" s="34">
        <v>310933</v>
      </c>
      <c r="D17" s="33" t="s">
        <v>18</v>
      </c>
      <c r="E17" s="33" t="s">
        <v>290</v>
      </c>
      <c r="F17" s="33" t="s">
        <v>291</v>
      </c>
      <c r="G17" s="33" t="s">
        <v>292</v>
      </c>
      <c r="H17" s="33" t="s">
        <v>271</v>
      </c>
      <c r="I17" s="33" t="s">
        <v>293</v>
      </c>
      <c r="J17" s="33" t="s">
        <v>294</v>
      </c>
      <c r="K17" s="33" t="s">
        <v>295</v>
      </c>
      <c r="L17" s="33" t="s">
        <v>296</v>
      </c>
      <c r="M17" s="33" t="s">
        <v>349</v>
      </c>
      <c r="N17" s="33" t="s">
        <v>298</v>
      </c>
      <c r="O17" s="33" t="s">
        <v>150</v>
      </c>
      <c r="P17" s="35">
        <v>1</v>
      </c>
      <c r="Q17" s="33" t="s">
        <v>278</v>
      </c>
      <c r="R17" s="35">
        <v>23731</v>
      </c>
      <c r="S17" s="35">
        <v>23731</v>
      </c>
      <c r="T17" s="35">
        <v>1</v>
      </c>
      <c r="U17" s="35">
        <v>23731</v>
      </c>
      <c r="V17" s="35">
        <v>0</v>
      </c>
      <c r="W17" s="35">
        <v>0</v>
      </c>
      <c r="X17" s="35">
        <v>23731</v>
      </c>
      <c r="Y17" s="35">
        <v>23731</v>
      </c>
      <c r="Z17" s="35">
        <v>0</v>
      </c>
      <c r="AA17" s="35">
        <v>1</v>
      </c>
      <c r="AB17" s="33" t="s">
        <v>299</v>
      </c>
      <c r="AC17" s="33" t="s">
        <v>336</v>
      </c>
      <c r="AD17" s="33" t="s">
        <v>301</v>
      </c>
      <c r="AE17" s="34">
        <v>210655</v>
      </c>
      <c r="AF17" s="36">
        <v>45504</v>
      </c>
      <c r="AG17" s="36">
        <v>45530</v>
      </c>
      <c r="AH17" s="33" t="s">
        <v>36</v>
      </c>
    </row>
    <row r="18" spans="1:34" s="37" customFormat="1" x14ac:dyDescent="0.2">
      <c r="A18" s="32">
        <v>2024</v>
      </c>
      <c r="B18" s="33" t="s">
        <v>350</v>
      </c>
      <c r="C18" s="34">
        <v>310952</v>
      </c>
      <c r="D18" s="33" t="s">
        <v>225</v>
      </c>
      <c r="E18" s="33" t="s">
        <v>268</v>
      </c>
      <c r="F18" s="33" t="s">
        <v>269</v>
      </c>
      <c r="G18" s="33" t="s">
        <v>270</v>
      </c>
      <c r="H18" s="33" t="s">
        <v>271</v>
      </c>
      <c r="I18" s="33" t="s">
        <v>272</v>
      </c>
      <c r="J18" s="33" t="s">
        <v>273</v>
      </c>
      <c r="K18" s="33" t="s">
        <v>274</v>
      </c>
      <c r="L18" s="33" t="s">
        <v>273</v>
      </c>
      <c r="M18" s="33" t="s">
        <v>351</v>
      </c>
      <c r="N18" s="33" t="s">
        <v>276</v>
      </c>
      <c r="O18" s="33" t="s">
        <v>277</v>
      </c>
      <c r="P18" s="35">
        <v>1</v>
      </c>
      <c r="Q18" s="33" t="s">
        <v>278</v>
      </c>
      <c r="R18" s="35">
        <v>0</v>
      </c>
      <c r="S18" s="35">
        <v>0</v>
      </c>
      <c r="T18" s="35">
        <v>0</v>
      </c>
      <c r="U18" s="35">
        <v>0</v>
      </c>
      <c r="V18" s="35">
        <v>1</v>
      </c>
      <c r="W18" s="35">
        <v>0</v>
      </c>
      <c r="X18" s="35">
        <v>0</v>
      </c>
      <c r="Y18" s="35">
        <v>0</v>
      </c>
      <c r="Z18" s="35">
        <v>0</v>
      </c>
      <c r="AA18" s="35">
        <v>0</v>
      </c>
      <c r="AB18" s="33" t="s">
        <v>299</v>
      </c>
      <c r="AC18" s="33" t="s">
        <v>280</v>
      </c>
      <c r="AD18" s="33" t="s">
        <v>281</v>
      </c>
      <c r="AE18" s="34">
        <v>210675</v>
      </c>
      <c r="AF18" s="36">
        <v>45534</v>
      </c>
      <c r="AG18" s="36">
        <v>45748</v>
      </c>
      <c r="AH18" s="33" t="s">
        <v>36</v>
      </c>
    </row>
    <row r="19" spans="1:34" s="37" customFormat="1" x14ac:dyDescent="0.2">
      <c r="A19" s="32">
        <v>2024</v>
      </c>
      <c r="B19" s="33" t="s">
        <v>352</v>
      </c>
      <c r="C19" s="34">
        <v>310992</v>
      </c>
      <c r="D19" s="33" t="s">
        <v>225</v>
      </c>
      <c r="E19" s="33" t="s">
        <v>353</v>
      </c>
      <c r="F19" s="33" t="s">
        <v>354</v>
      </c>
      <c r="G19" s="33" t="s">
        <v>282</v>
      </c>
      <c r="H19" s="33" t="s">
        <v>271</v>
      </c>
      <c r="I19" s="33" t="s">
        <v>292</v>
      </c>
      <c r="J19" s="33" t="s">
        <v>355</v>
      </c>
      <c r="K19" s="33" t="s">
        <v>356</v>
      </c>
      <c r="L19" s="33" t="s">
        <v>355</v>
      </c>
      <c r="M19" s="33" t="s">
        <v>357</v>
      </c>
      <c r="N19" s="33" t="s">
        <v>358</v>
      </c>
      <c r="O19" s="33" t="s">
        <v>359</v>
      </c>
      <c r="P19" s="35">
        <v>1</v>
      </c>
      <c r="Q19" s="33" t="s">
        <v>278</v>
      </c>
      <c r="R19" s="35" t="s">
        <v>360</v>
      </c>
      <c r="S19" s="35" t="s">
        <v>360</v>
      </c>
      <c r="T19" s="35">
        <v>0</v>
      </c>
      <c r="U19" s="35">
        <v>0</v>
      </c>
      <c r="V19" s="35">
        <v>1</v>
      </c>
      <c r="W19" s="35">
        <v>0</v>
      </c>
      <c r="X19" s="35">
        <v>0</v>
      </c>
      <c r="Y19" s="35">
        <v>0</v>
      </c>
      <c r="Z19" s="35">
        <v>40000</v>
      </c>
      <c r="AA19" s="35">
        <v>0</v>
      </c>
      <c r="AB19" s="33" t="s">
        <v>361</v>
      </c>
      <c r="AC19" s="33" t="s">
        <v>336</v>
      </c>
      <c r="AD19" s="33" t="s">
        <v>362</v>
      </c>
      <c r="AE19" s="34">
        <v>210714</v>
      </c>
      <c r="AF19" s="36">
        <v>45607</v>
      </c>
      <c r="AG19" s="36">
        <v>45688</v>
      </c>
      <c r="AH19" s="33" t="s">
        <v>36</v>
      </c>
    </row>
    <row r="20" spans="1:34" s="37" customFormat="1" x14ac:dyDescent="0.2">
      <c r="A20" s="32">
        <v>2024</v>
      </c>
      <c r="B20" s="33" t="s">
        <v>338</v>
      </c>
      <c r="C20" s="34">
        <v>310997</v>
      </c>
      <c r="D20" s="33" t="s">
        <v>225</v>
      </c>
      <c r="E20" s="33" t="s">
        <v>326</v>
      </c>
      <c r="F20" s="33" t="s">
        <v>327</v>
      </c>
      <c r="G20" s="33" t="s">
        <v>363</v>
      </c>
      <c r="H20" s="33" t="s">
        <v>271</v>
      </c>
      <c r="I20" s="33" t="s">
        <v>329</v>
      </c>
      <c r="J20" s="33" t="s">
        <v>330</v>
      </c>
      <c r="K20" s="33" t="s">
        <v>331</v>
      </c>
      <c r="L20" s="33" t="s">
        <v>330</v>
      </c>
      <c r="M20" s="33" t="s">
        <v>364</v>
      </c>
      <c r="N20" s="33" t="s">
        <v>333</v>
      </c>
      <c r="O20" s="33" t="s">
        <v>38</v>
      </c>
      <c r="P20" s="35">
        <v>1</v>
      </c>
      <c r="Q20" s="33" t="s">
        <v>340</v>
      </c>
      <c r="R20" s="35">
        <v>44572000</v>
      </c>
      <c r="S20" s="35">
        <v>30000.080000000002</v>
      </c>
      <c r="T20" s="35">
        <v>0</v>
      </c>
      <c r="U20" s="35">
        <v>0</v>
      </c>
      <c r="V20" s="35">
        <v>1</v>
      </c>
      <c r="W20" s="35">
        <v>0</v>
      </c>
      <c r="X20" s="35">
        <v>0</v>
      </c>
      <c r="Y20" s="35">
        <v>0</v>
      </c>
      <c r="Z20" s="35">
        <v>44572000</v>
      </c>
      <c r="AA20" s="35">
        <v>0</v>
      </c>
      <c r="AB20" s="33" t="s">
        <v>279</v>
      </c>
      <c r="AC20" s="33" t="s">
        <v>336</v>
      </c>
      <c r="AD20" s="33" t="s">
        <v>337</v>
      </c>
      <c r="AE20" s="34">
        <v>210719</v>
      </c>
      <c r="AF20" s="36">
        <v>45616</v>
      </c>
      <c r="AG20" s="36">
        <v>45957</v>
      </c>
      <c r="AH20" s="33" t="s">
        <v>36</v>
      </c>
    </row>
    <row r="21" spans="1:34" s="37" customFormat="1" x14ac:dyDescent="0.2">
      <c r="A21" s="32">
        <v>2024</v>
      </c>
      <c r="B21" s="33" t="s">
        <v>34</v>
      </c>
      <c r="C21" s="34">
        <v>310998</v>
      </c>
      <c r="D21" s="33" t="s">
        <v>225</v>
      </c>
      <c r="E21" s="33" t="s">
        <v>326</v>
      </c>
      <c r="F21" s="33" t="s">
        <v>327</v>
      </c>
      <c r="G21" s="33" t="s">
        <v>363</v>
      </c>
      <c r="H21" s="33" t="s">
        <v>271</v>
      </c>
      <c r="I21" s="33" t="s">
        <v>329</v>
      </c>
      <c r="J21" s="33" t="s">
        <v>330</v>
      </c>
      <c r="K21" s="33" t="s">
        <v>331</v>
      </c>
      <c r="L21" s="33" t="s">
        <v>330</v>
      </c>
      <c r="M21" s="33" t="s">
        <v>364</v>
      </c>
      <c r="N21" s="33" t="s">
        <v>333</v>
      </c>
      <c r="O21" s="33" t="s">
        <v>38</v>
      </c>
      <c r="P21" s="35">
        <v>1</v>
      </c>
      <c r="Q21" s="33" t="s">
        <v>278</v>
      </c>
      <c r="R21" s="35">
        <v>0</v>
      </c>
      <c r="S21" s="35">
        <v>0</v>
      </c>
      <c r="T21" s="35">
        <v>0</v>
      </c>
      <c r="U21" s="35">
        <v>0</v>
      </c>
      <c r="V21" s="35">
        <v>1</v>
      </c>
      <c r="W21" s="35">
        <v>0</v>
      </c>
      <c r="X21" s="35">
        <v>0</v>
      </c>
      <c r="Y21" s="35">
        <v>0</v>
      </c>
      <c r="Z21" s="35">
        <v>0</v>
      </c>
      <c r="AA21" s="35">
        <v>0</v>
      </c>
      <c r="AB21" s="33" t="s">
        <v>279</v>
      </c>
      <c r="AC21" s="33" t="s">
        <v>336</v>
      </c>
      <c r="AD21" s="33" t="s">
        <v>337</v>
      </c>
      <c r="AE21" s="34">
        <v>210720</v>
      </c>
      <c r="AF21" s="36">
        <v>45615</v>
      </c>
      <c r="AG21" s="36">
        <v>45957</v>
      </c>
      <c r="AH21" s="33" t="s">
        <v>36</v>
      </c>
    </row>
    <row r="22" spans="1:34" s="37" customFormat="1" x14ac:dyDescent="0.2">
      <c r="A22" s="32">
        <v>2024</v>
      </c>
      <c r="B22" s="33" t="s">
        <v>325</v>
      </c>
      <c r="C22" s="34">
        <v>310999</v>
      </c>
      <c r="D22" s="33" t="s">
        <v>225</v>
      </c>
      <c r="E22" s="33" t="s">
        <v>326</v>
      </c>
      <c r="F22" s="33" t="s">
        <v>327</v>
      </c>
      <c r="G22" s="33" t="s">
        <v>363</v>
      </c>
      <c r="H22" s="33" t="s">
        <v>271</v>
      </c>
      <c r="I22" s="33" t="s">
        <v>329</v>
      </c>
      <c r="J22" s="33" t="s">
        <v>330</v>
      </c>
      <c r="K22" s="33" t="s">
        <v>331</v>
      </c>
      <c r="L22" s="33" t="s">
        <v>330</v>
      </c>
      <c r="M22" s="33" t="s">
        <v>364</v>
      </c>
      <c r="N22" s="33" t="s">
        <v>333</v>
      </c>
      <c r="O22" s="33" t="s">
        <v>38</v>
      </c>
      <c r="P22" s="35">
        <v>1</v>
      </c>
      <c r="Q22" s="33" t="s">
        <v>278</v>
      </c>
      <c r="R22" s="35">
        <v>25000</v>
      </c>
      <c r="S22" s="35">
        <v>25000</v>
      </c>
      <c r="T22" s="35">
        <v>0</v>
      </c>
      <c r="U22" s="35">
        <v>0</v>
      </c>
      <c r="V22" s="35">
        <v>1</v>
      </c>
      <c r="W22" s="35">
        <v>0</v>
      </c>
      <c r="X22" s="35">
        <v>0</v>
      </c>
      <c r="Y22" s="35">
        <v>0</v>
      </c>
      <c r="Z22" s="35">
        <v>25000</v>
      </c>
      <c r="AA22" s="35">
        <v>0</v>
      </c>
      <c r="AB22" s="33" t="s">
        <v>279</v>
      </c>
      <c r="AC22" s="33" t="s">
        <v>336</v>
      </c>
      <c r="AD22" s="33" t="s">
        <v>337</v>
      </c>
      <c r="AE22" s="34">
        <v>210721</v>
      </c>
      <c r="AF22" s="36">
        <v>45616</v>
      </c>
      <c r="AG22" s="36">
        <v>45955</v>
      </c>
      <c r="AH22" s="33" t="s">
        <v>36</v>
      </c>
    </row>
    <row r="23" spans="1:34" s="37" customFormat="1" x14ac:dyDescent="0.2">
      <c r="A23" s="32">
        <v>2024</v>
      </c>
      <c r="B23" s="33" t="s">
        <v>365</v>
      </c>
      <c r="C23" s="34">
        <v>311012</v>
      </c>
      <c r="D23" s="33" t="s">
        <v>11</v>
      </c>
      <c r="E23" s="33" t="s">
        <v>366</v>
      </c>
      <c r="F23" s="33" t="s">
        <v>367</v>
      </c>
      <c r="G23" s="33" t="s">
        <v>368</v>
      </c>
      <c r="H23" s="33" t="s">
        <v>369</v>
      </c>
      <c r="I23" s="33" t="s">
        <v>370</v>
      </c>
      <c r="J23" s="33" t="s">
        <v>371</v>
      </c>
      <c r="K23" s="33" t="s">
        <v>372</v>
      </c>
      <c r="L23" s="33" t="s">
        <v>373</v>
      </c>
      <c r="M23" s="33" t="s">
        <v>374</v>
      </c>
      <c r="N23" s="33" t="s">
        <v>375</v>
      </c>
      <c r="O23" s="33" t="s">
        <v>373</v>
      </c>
      <c r="P23" s="35">
        <v>1</v>
      </c>
      <c r="Q23" s="33" t="s">
        <v>278</v>
      </c>
      <c r="R23" s="35">
        <v>0</v>
      </c>
      <c r="S23" s="35">
        <v>0</v>
      </c>
      <c r="T23" s="35">
        <v>0</v>
      </c>
      <c r="U23" s="35">
        <v>0</v>
      </c>
      <c r="V23" s="35">
        <v>1</v>
      </c>
      <c r="W23" s="35">
        <v>0</v>
      </c>
      <c r="X23" s="35">
        <v>476.5</v>
      </c>
      <c r="Y23" s="35">
        <v>476.5</v>
      </c>
      <c r="Z23" s="35">
        <v>0</v>
      </c>
      <c r="AA23" s="35">
        <v>0.95299999999999996</v>
      </c>
      <c r="AB23" s="33" t="s">
        <v>299</v>
      </c>
      <c r="AC23" s="33" t="s">
        <v>36</v>
      </c>
      <c r="AD23" s="33" t="s">
        <v>376</v>
      </c>
      <c r="AE23" s="34">
        <v>210737</v>
      </c>
      <c r="AF23" s="36">
        <v>45632</v>
      </c>
      <c r="AG23" s="36">
        <v>45657</v>
      </c>
      <c r="AH23" s="33" t="s">
        <v>36</v>
      </c>
    </row>
    <row r="24" spans="1:34" s="37" customFormat="1" x14ac:dyDescent="0.2">
      <c r="A24" s="32">
        <v>2024</v>
      </c>
      <c r="B24" s="33" t="s">
        <v>365</v>
      </c>
      <c r="C24" s="34">
        <v>311021</v>
      </c>
      <c r="D24" s="33" t="s">
        <v>225</v>
      </c>
      <c r="E24" s="33" t="s">
        <v>366</v>
      </c>
      <c r="F24" s="33" t="s">
        <v>377</v>
      </c>
      <c r="G24" s="33" t="s">
        <v>368</v>
      </c>
      <c r="H24" s="33" t="s">
        <v>369</v>
      </c>
      <c r="I24" s="33" t="s">
        <v>370</v>
      </c>
      <c r="J24" s="33" t="s">
        <v>371</v>
      </c>
      <c r="K24" s="33" t="s">
        <v>372</v>
      </c>
      <c r="L24" s="33" t="s">
        <v>373</v>
      </c>
      <c r="M24" s="33" t="s">
        <v>378</v>
      </c>
      <c r="N24" s="33" t="s">
        <v>375</v>
      </c>
      <c r="O24" s="33" t="s">
        <v>373</v>
      </c>
      <c r="P24" s="35">
        <v>1</v>
      </c>
      <c r="Q24" s="33" t="s">
        <v>278</v>
      </c>
      <c r="R24" s="35">
        <v>6514</v>
      </c>
      <c r="S24" s="35">
        <v>6514</v>
      </c>
      <c r="T24" s="35">
        <v>0</v>
      </c>
      <c r="U24" s="35">
        <v>0</v>
      </c>
      <c r="V24" s="35">
        <v>1</v>
      </c>
      <c r="W24" s="35">
        <v>0</v>
      </c>
      <c r="X24" s="35">
        <v>0</v>
      </c>
      <c r="Y24" s="35">
        <v>0</v>
      </c>
      <c r="Z24" s="35">
        <v>6514</v>
      </c>
      <c r="AA24" s="35">
        <v>0</v>
      </c>
      <c r="AB24" s="33" t="s">
        <v>279</v>
      </c>
      <c r="AC24" s="33" t="s">
        <v>36</v>
      </c>
      <c r="AD24" s="33" t="s">
        <v>376</v>
      </c>
      <c r="AE24" s="34">
        <v>210747</v>
      </c>
      <c r="AF24" s="36">
        <v>45642</v>
      </c>
      <c r="AG24" s="36">
        <v>45657</v>
      </c>
      <c r="AH24" s="33" t="s">
        <v>36</v>
      </c>
    </row>
    <row r="25" spans="1:34" s="37" customFormat="1" x14ac:dyDescent="0.2">
      <c r="A25" s="32">
        <v>2024</v>
      </c>
      <c r="B25" s="33" t="s">
        <v>379</v>
      </c>
      <c r="C25" s="34">
        <v>320394</v>
      </c>
      <c r="D25" s="33" t="s">
        <v>225</v>
      </c>
      <c r="E25" s="33" t="s">
        <v>380</v>
      </c>
      <c r="F25" s="33" t="s">
        <v>381</v>
      </c>
      <c r="G25" s="33" t="s">
        <v>304</v>
      </c>
      <c r="H25" s="33" t="s">
        <v>271</v>
      </c>
      <c r="I25" s="33" t="s">
        <v>329</v>
      </c>
      <c r="J25" s="33" t="s">
        <v>330</v>
      </c>
      <c r="K25" s="33" t="s">
        <v>331</v>
      </c>
      <c r="L25" s="33" t="s">
        <v>330</v>
      </c>
      <c r="M25" s="33" t="s">
        <v>382</v>
      </c>
      <c r="N25" s="33" t="s">
        <v>383</v>
      </c>
      <c r="O25" s="33" t="s">
        <v>384</v>
      </c>
      <c r="P25" s="35">
        <v>1</v>
      </c>
      <c r="Q25" s="33" t="s">
        <v>278</v>
      </c>
      <c r="R25" s="35">
        <v>1287</v>
      </c>
      <c r="S25" s="35">
        <v>1287</v>
      </c>
      <c r="T25" s="35">
        <v>1</v>
      </c>
      <c r="U25" s="35">
        <v>1287</v>
      </c>
      <c r="V25" s="35">
        <v>0</v>
      </c>
      <c r="W25" s="35">
        <v>0</v>
      </c>
      <c r="X25" s="35">
        <v>1287</v>
      </c>
      <c r="Y25" s="35">
        <v>1287</v>
      </c>
      <c r="Z25" s="35">
        <v>0</v>
      </c>
      <c r="AA25" s="35">
        <v>1</v>
      </c>
      <c r="AB25" s="33" t="s">
        <v>299</v>
      </c>
      <c r="AC25" s="33" t="s">
        <v>36</v>
      </c>
      <c r="AD25" s="33" t="s">
        <v>385</v>
      </c>
      <c r="AE25" s="34">
        <v>220468</v>
      </c>
      <c r="AF25" s="36">
        <v>45364</v>
      </c>
      <c r="AG25" s="36">
        <v>45369</v>
      </c>
      <c r="AH25" s="33" t="s">
        <v>386</v>
      </c>
    </row>
    <row r="26" spans="1:34" s="43" customFormat="1" x14ac:dyDescent="0.2">
      <c r="A26" s="38">
        <v>2024</v>
      </c>
      <c r="B26" s="39" t="s">
        <v>219</v>
      </c>
      <c r="C26" s="40">
        <v>330140</v>
      </c>
      <c r="D26" s="39" t="s">
        <v>18</v>
      </c>
      <c r="E26" s="39" t="s">
        <v>290</v>
      </c>
      <c r="F26" s="39" t="s">
        <v>303</v>
      </c>
      <c r="G26" s="39" t="s">
        <v>292</v>
      </c>
      <c r="H26" s="39" t="s">
        <v>271</v>
      </c>
      <c r="I26" s="39" t="s">
        <v>304</v>
      </c>
      <c r="J26" s="39" t="s">
        <v>305</v>
      </c>
      <c r="K26" s="39" t="s">
        <v>306</v>
      </c>
      <c r="L26" s="39" t="s">
        <v>307</v>
      </c>
      <c r="M26" s="39" t="s">
        <v>387</v>
      </c>
      <c r="N26" s="39" t="s">
        <v>388</v>
      </c>
      <c r="O26" s="39" t="s">
        <v>93</v>
      </c>
      <c r="P26" s="41">
        <v>1</v>
      </c>
      <c r="Q26" s="39" t="s">
        <v>278</v>
      </c>
      <c r="R26" s="41">
        <v>24570</v>
      </c>
      <c r="S26" s="41">
        <v>24570</v>
      </c>
      <c r="T26" s="41">
        <v>1</v>
      </c>
      <c r="U26" s="41">
        <v>24570</v>
      </c>
      <c r="V26" s="41">
        <v>0</v>
      </c>
      <c r="W26" s="41">
        <v>0</v>
      </c>
      <c r="X26" s="41">
        <v>24570</v>
      </c>
      <c r="Y26" s="41">
        <v>24570</v>
      </c>
      <c r="Z26" s="41">
        <v>0</v>
      </c>
      <c r="AA26" s="41">
        <v>1</v>
      </c>
      <c r="AB26" s="39" t="s">
        <v>299</v>
      </c>
      <c r="AC26" s="39" t="s">
        <v>36</v>
      </c>
      <c r="AD26" s="39" t="s">
        <v>301</v>
      </c>
      <c r="AE26" s="40">
        <v>230154</v>
      </c>
      <c r="AF26" s="42">
        <v>45308</v>
      </c>
      <c r="AG26" s="42">
        <v>45518</v>
      </c>
      <c r="AH26" s="39" t="s">
        <v>91</v>
      </c>
    </row>
    <row r="27" spans="1:34" x14ac:dyDescent="0.2">
      <c r="A27" s="17">
        <v>2024</v>
      </c>
      <c r="B27" s="16" t="s">
        <v>81</v>
      </c>
      <c r="C27" s="19">
        <v>330144</v>
      </c>
      <c r="D27" s="16" t="s">
        <v>18</v>
      </c>
      <c r="E27" s="16" t="s">
        <v>290</v>
      </c>
      <c r="F27" s="16" t="s">
        <v>303</v>
      </c>
      <c r="G27" s="16" t="s">
        <v>292</v>
      </c>
      <c r="H27" s="16" t="s">
        <v>271</v>
      </c>
      <c r="I27" s="16" t="s">
        <v>304</v>
      </c>
      <c r="J27" s="16" t="s">
        <v>305</v>
      </c>
      <c r="K27" s="16" t="s">
        <v>306</v>
      </c>
      <c r="L27" s="16" t="s">
        <v>307</v>
      </c>
      <c r="M27" s="16" t="s">
        <v>389</v>
      </c>
      <c r="N27" s="16" t="s">
        <v>390</v>
      </c>
      <c r="O27" s="16" t="s">
        <v>85</v>
      </c>
      <c r="P27" s="20">
        <v>1</v>
      </c>
      <c r="Q27" s="16" t="s">
        <v>278</v>
      </c>
      <c r="R27" s="20">
        <v>11100</v>
      </c>
      <c r="S27" s="20">
        <v>11100</v>
      </c>
      <c r="T27" s="20">
        <v>1</v>
      </c>
      <c r="U27" s="20">
        <v>11100</v>
      </c>
      <c r="V27" s="20">
        <v>0</v>
      </c>
      <c r="W27" s="20">
        <v>0</v>
      </c>
      <c r="X27" s="20">
        <v>11100</v>
      </c>
      <c r="Y27" s="20">
        <v>11100</v>
      </c>
      <c r="Z27" s="20">
        <v>0</v>
      </c>
      <c r="AA27" s="20">
        <v>1</v>
      </c>
      <c r="AB27" s="16" t="s">
        <v>299</v>
      </c>
      <c r="AC27" s="16" t="s">
        <v>36</v>
      </c>
      <c r="AD27" s="16" t="s">
        <v>301</v>
      </c>
      <c r="AE27" s="19">
        <v>230158</v>
      </c>
      <c r="AF27" s="18">
        <v>45316</v>
      </c>
      <c r="AG27" s="18">
        <v>45427</v>
      </c>
      <c r="AH27" s="16" t="s">
        <v>83</v>
      </c>
    </row>
    <row r="28" spans="1:34" x14ac:dyDescent="0.2">
      <c r="A28" s="17">
        <v>2024</v>
      </c>
      <c r="B28" s="16" t="s">
        <v>81</v>
      </c>
      <c r="C28" s="19">
        <v>330147</v>
      </c>
      <c r="D28" s="16" t="s">
        <v>18</v>
      </c>
      <c r="E28" s="16" t="s">
        <v>290</v>
      </c>
      <c r="F28" s="16" t="s">
        <v>303</v>
      </c>
      <c r="G28" s="16" t="s">
        <v>292</v>
      </c>
      <c r="H28" s="16" t="s">
        <v>271</v>
      </c>
      <c r="I28" s="16" t="s">
        <v>304</v>
      </c>
      <c r="J28" s="16" t="s">
        <v>305</v>
      </c>
      <c r="K28" s="16" t="s">
        <v>306</v>
      </c>
      <c r="L28" s="16" t="s">
        <v>307</v>
      </c>
      <c r="M28" s="16" t="s">
        <v>391</v>
      </c>
      <c r="N28" s="16" t="s">
        <v>390</v>
      </c>
      <c r="O28" s="16" t="s">
        <v>85</v>
      </c>
      <c r="P28" s="20">
        <v>1</v>
      </c>
      <c r="Q28" s="16" t="s">
        <v>278</v>
      </c>
      <c r="R28" s="20">
        <v>8360</v>
      </c>
      <c r="S28" s="20">
        <v>8360</v>
      </c>
      <c r="T28" s="20">
        <v>1</v>
      </c>
      <c r="U28" s="20">
        <v>8360</v>
      </c>
      <c r="V28" s="20">
        <v>0</v>
      </c>
      <c r="W28" s="20">
        <v>0</v>
      </c>
      <c r="X28" s="20">
        <v>8360</v>
      </c>
      <c r="Y28" s="20">
        <v>8360</v>
      </c>
      <c r="Z28" s="20">
        <v>0</v>
      </c>
      <c r="AA28" s="20">
        <v>1</v>
      </c>
      <c r="AB28" s="16" t="s">
        <v>299</v>
      </c>
      <c r="AC28" s="16" t="s">
        <v>36</v>
      </c>
      <c r="AD28" s="16" t="s">
        <v>301</v>
      </c>
      <c r="AE28" s="19">
        <v>230162</v>
      </c>
      <c r="AF28" s="18">
        <v>45330</v>
      </c>
      <c r="AG28" s="18">
        <v>45382</v>
      </c>
      <c r="AH28" s="16" t="s">
        <v>83</v>
      </c>
    </row>
    <row r="29" spans="1:34" x14ac:dyDescent="0.2">
      <c r="A29" s="17">
        <v>2024</v>
      </c>
      <c r="B29" s="16" t="s">
        <v>81</v>
      </c>
      <c r="C29" s="19">
        <v>330159</v>
      </c>
      <c r="D29" s="16" t="s">
        <v>18</v>
      </c>
      <c r="E29" s="16" t="s">
        <v>290</v>
      </c>
      <c r="F29" s="16" t="s">
        <v>303</v>
      </c>
      <c r="G29" s="16" t="s">
        <v>292</v>
      </c>
      <c r="H29" s="16" t="s">
        <v>271</v>
      </c>
      <c r="I29" s="16" t="s">
        <v>304</v>
      </c>
      <c r="J29" s="16" t="s">
        <v>305</v>
      </c>
      <c r="K29" s="16" t="s">
        <v>306</v>
      </c>
      <c r="L29" s="16" t="s">
        <v>307</v>
      </c>
      <c r="M29" s="16" t="s">
        <v>392</v>
      </c>
      <c r="N29" s="16" t="s">
        <v>390</v>
      </c>
      <c r="O29" s="16" t="s">
        <v>85</v>
      </c>
      <c r="P29" s="20">
        <v>1</v>
      </c>
      <c r="Q29" s="16" t="s">
        <v>278</v>
      </c>
      <c r="R29" s="20">
        <v>22320</v>
      </c>
      <c r="S29" s="20">
        <v>22320</v>
      </c>
      <c r="T29" s="20">
        <v>1</v>
      </c>
      <c r="U29" s="20">
        <v>22320</v>
      </c>
      <c r="V29" s="20">
        <v>0</v>
      </c>
      <c r="W29" s="20">
        <v>0</v>
      </c>
      <c r="X29" s="20">
        <v>22320</v>
      </c>
      <c r="Y29" s="20">
        <v>22320</v>
      </c>
      <c r="Z29" s="20">
        <v>0</v>
      </c>
      <c r="AA29" s="20">
        <v>1</v>
      </c>
      <c r="AB29" s="16" t="s">
        <v>299</v>
      </c>
      <c r="AC29" s="16" t="s">
        <v>36</v>
      </c>
      <c r="AD29" s="16" t="s">
        <v>301</v>
      </c>
      <c r="AE29" s="19">
        <v>230177</v>
      </c>
      <c r="AF29" s="18">
        <v>45394</v>
      </c>
      <c r="AG29" s="18">
        <v>45535</v>
      </c>
      <c r="AH29" s="16" t="s">
        <v>83</v>
      </c>
    </row>
    <row r="30" spans="1:34" x14ac:dyDescent="0.2">
      <c r="A30" s="17">
        <v>2024</v>
      </c>
      <c r="B30" s="16" t="s">
        <v>81</v>
      </c>
      <c r="C30" s="19">
        <v>330159</v>
      </c>
      <c r="D30" s="16" t="s">
        <v>18</v>
      </c>
      <c r="E30" s="16" t="s">
        <v>290</v>
      </c>
      <c r="F30" s="16" t="s">
        <v>303</v>
      </c>
      <c r="G30" s="16" t="s">
        <v>292</v>
      </c>
      <c r="H30" s="16" t="s">
        <v>271</v>
      </c>
      <c r="I30" s="16" t="s">
        <v>304</v>
      </c>
      <c r="J30" s="16" t="s">
        <v>305</v>
      </c>
      <c r="K30" s="16" t="s">
        <v>306</v>
      </c>
      <c r="L30" s="16" t="s">
        <v>307</v>
      </c>
      <c r="M30" s="16" t="s">
        <v>393</v>
      </c>
      <c r="N30" s="16" t="s">
        <v>390</v>
      </c>
      <c r="O30" s="16" t="s">
        <v>85</v>
      </c>
      <c r="P30" s="20">
        <v>1</v>
      </c>
      <c r="Q30" s="16" t="s">
        <v>278</v>
      </c>
      <c r="R30" s="20">
        <v>13680</v>
      </c>
      <c r="S30" s="20">
        <v>13680</v>
      </c>
      <c r="T30" s="20">
        <v>1</v>
      </c>
      <c r="U30" s="20">
        <v>13680</v>
      </c>
      <c r="V30" s="20">
        <v>0</v>
      </c>
      <c r="W30" s="20">
        <v>0</v>
      </c>
      <c r="X30" s="20">
        <v>13680</v>
      </c>
      <c r="Y30" s="20">
        <v>13680</v>
      </c>
      <c r="Z30" s="20">
        <v>0</v>
      </c>
      <c r="AA30" s="20">
        <v>1</v>
      </c>
      <c r="AB30" s="16" t="s">
        <v>299</v>
      </c>
      <c r="AC30" s="16" t="s">
        <v>36</v>
      </c>
      <c r="AD30" s="16" t="s">
        <v>301</v>
      </c>
      <c r="AE30" s="19">
        <v>0</v>
      </c>
      <c r="AF30" s="18">
        <v>45394</v>
      </c>
      <c r="AG30" s="18">
        <v>45535</v>
      </c>
      <c r="AH30" s="16" t="s">
        <v>83</v>
      </c>
    </row>
    <row r="31" spans="1:34" x14ac:dyDescent="0.2">
      <c r="A31" s="17">
        <v>2024</v>
      </c>
      <c r="B31" s="16" t="s">
        <v>219</v>
      </c>
      <c r="C31" s="19">
        <v>330163</v>
      </c>
      <c r="D31" s="16" t="s">
        <v>18</v>
      </c>
      <c r="E31" s="16" t="s">
        <v>290</v>
      </c>
      <c r="F31" s="16" t="s">
        <v>303</v>
      </c>
      <c r="G31" s="16" t="s">
        <v>292</v>
      </c>
      <c r="H31" s="16" t="s">
        <v>271</v>
      </c>
      <c r="I31" s="16" t="s">
        <v>304</v>
      </c>
      <c r="J31" s="16" t="s">
        <v>305</v>
      </c>
      <c r="K31" s="16" t="s">
        <v>306</v>
      </c>
      <c r="L31" s="16" t="s">
        <v>307</v>
      </c>
      <c r="M31" s="16" t="s">
        <v>394</v>
      </c>
      <c r="N31" s="16" t="s">
        <v>388</v>
      </c>
      <c r="O31" s="16" t="s">
        <v>93</v>
      </c>
      <c r="P31" s="20">
        <v>1</v>
      </c>
      <c r="Q31" s="16" t="s">
        <v>278</v>
      </c>
      <c r="R31" s="20">
        <v>141500</v>
      </c>
      <c r="S31" s="20">
        <v>141500</v>
      </c>
      <c r="T31" s="20">
        <v>1</v>
      </c>
      <c r="U31" s="20">
        <v>141500</v>
      </c>
      <c r="V31" s="20">
        <v>0</v>
      </c>
      <c r="W31" s="20">
        <v>0</v>
      </c>
      <c r="X31" s="20">
        <v>141500</v>
      </c>
      <c r="Y31" s="20">
        <v>141500</v>
      </c>
      <c r="Z31" s="20">
        <v>0</v>
      </c>
      <c r="AA31" s="20">
        <v>1</v>
      </c>
      <c r="AB31" s="16" t="s">
        <v>299</v>
      </c>
      <c r="AC31" s="16" t="s">
        <v>36</v>
      </c>
      <c r="AD31" s="16" t="s">
        <v>301</v>
      </c>
      <c r="AE31" s="19">
        <v>230179</v>
      </c>
      <c r="AF31" s="18">
        <v>45407</v>
      </c>
      <c r="AG31" s="18">
        <v>45505</v>
      </c>
      <c r="AH31" s="16" t="s">
        <v>91</v>
      </c>
    </row>
    <row r="32" spans="1:34" x14ac:dyDescent="0.2">
      <c r="A32" s="17">
        <v>2024</v>
      </c>
      <c r="B32" s="16" t="s">
        <v>395</v>
      </c>
      <c r="C32" s="19">
        <v>330165</v>
      </c>
      <c r="D32" s="16" t="s">
        <v>225</v>
      </c>
      <c r="E32" s="16" t="s">
        <v>353</v>
      </c>
      <c r="F32" s="16" t="s">
        <v>396</v>
      </c>
      <c r="G32" s="16" t="s">
        <v>282</v>
      </c>
      <c r="H32" s="16" t="s">
        <v>271</v>
      </c>
      <c r="I32" s="16" t="s">
        <v>329</v>
      </c>
      <c r="J32" s="16" t="s">
        <v>330</v>
      </c>
      <c r="K32" s="16" t="s">
        <v>331</v>
      </c>
      <c r="L32" s="16" t="s">
        <v>330</v>
      </c>
      <c r="M32" s="16" t="s">
        <v>397</v>
      </c>
      <c r="N32" s="16" t="s">
        <v>398</v>
      </c>
      <c r="O32" s="16" t="s">
        <v>399</v>
      </c>
      <c r="P32" s="20">
        <v>1</v>
      </c>
      <c r="Q32" s="16" t="s">
        <v>278</v>
      </c>
      <c r="R32" s="20">
        <v>9095</v>
      </c>
      <c r="S32" s="20">
        <v>9095</v>
      </c>
      <c r="T32" s="20">
        <v>1</v>
      </c>
      <c r="U32" s="20">
        <v>9095</v>
      </c>
      <c r="V32" s="20">
        <v>0</v>
      </c>
      <c r="W32" s="20">
        <v>0</v>
      </c>
      <c r="X32" s="20">
        <v>9095</v>
      </c>
      <c r="Y32" s="20">
        <v>9095</v>
      </c>
      <c r="Z32" s="20">
        <v>0</v>
      </c>
      <c r="AA32" s="20">
        <v>1</v>
      </c>
      <c r="AB32" s="16" t="s">
        <v>299</v>
      </c>
      <c r="AC32" s="16" t="s">
        <v>36</v>
      </c>
      <c r="AD32" s="16" t="s">
        <v>362</v>
      </c>
      <c r="AE32" s="19">
        <v>230181</v>
      </c>
      <c r="AF32" s="18">
        <v>45428</v>
      </c>
      <c r="AG32" s="18">
        <v>45471</v>
      </c>
      <c r="AH32" s="16" t="s">
        <v>400</v>
      </c>
    </row>
    <row r="33" spans="1:34" x14ac:dyDescent="0.2">
      <c r="A33" s="17">
        <v>2024</v>
      </c>
      <c r="B33" s="16" t="s">
        <v>219</v>
      </c>
      <c r="C33" s="19">
        <v>330168</v>
      </c>
      <c r="D33" s="16" t="s">
        <v>18</v>
      </c>
      <c r="E33" s="16" t="s">
        <v>290</v>
      </c>
      <c r="F33" s="16" t="s">
        <v>303</v>
      </c>
      <c r="G33" s="16" t="s">
        <v>292</v>
      </c>
      <c r="H33" s="16" t="s">
        <v>271</v>
      </c>
      <c r="I33" s="16" t="s">
        <v>304</v>
      </c>
      <c r="J33" s="16" t="s">
        <v>305</v>
      </c>
      <c r="K33" s="16" t="s">
        <v>306</v>
      </c>
      <c r="L33" s="16" t="s">
        <v>307</v>
      </c>
      <c r="M33" s="16" t="s">
        <v>401</v>
      </c>
      <c r="N33" s="16" t="s">
        <v>388</v>
      </c>
      <c r="O33" s="16" t="s">
        <v>93</v>
      </c>
      <c r="P33" s="20">
        <v>1</v>
      </c>
      <c r="Q33" s="16" t="s">
        <v>278</v>
      </c>
      <c r="R33" s="20">
        <v>5225</v>
      </c>
      <c r="S33" s="20">
        <v>5225</v>
      </c>
      <c r="T33" s="20">
        <v>1</v>
      </c>
      <c r="U33" s="20">
        <v>5225</v>
      </c>
      <c r="V33" s="20">
        <v>0</v>
      </c>
      <c r="W33" s="20">
        <v>0</v>
      </c>
      <c r="X33" s="20">
        <v>5225</v>
      </c>
      <c r="Y33" s="20">
        <v>5225</v>
      </c>
      <c r="Z33" s="20">
        <v>0</v>
      </c>
      <c r="AA33" s="20">
        <v>1</v>
      </c>
      <c r="AB33" s="16" t="s">
        <v>299</v>
      </c>
      <c r="AC33" s="16" t="s">
        <v>36</v>
      </c>
      <c r="AD33" s="16" t="s">
        <v>301</v>
      </c>
      <c r="AE33" s="19">
        <v>230185</v>
      </c>
      <c r="AF33" s="18">
        <v>45436</v>
      </c>
      <c r="AG33" s="18">
        <v>45657</v>
      </c>
      <c r="AH33" s="16" t="s">
        <v>91</v>
      </c>
    </row>
    <row r="34" spans="1:34" x14ac:dyDescent="0.2">
      <c r="A34" s="17">
        <v>2024</v>
      </c>
      <c r="B34" s="16" t="s">
        <v>219</v>
      </c>
      <c r="C34" s="19">
        <v>330169</v>
      </c>
      <c r="D34" s="16" t="s">
        <v>18</v>
      </c>
      <c r="E34" s="16" t="s">
        <v>290</v>
      </c>
      <c r="F34" s="16" t="s">
        <v>303</v>
      </c>
      <c r="G34" s="16" t="s">
        <v>292</v>
      </c>
      <c r="H34" s="16" t="s">
        <v>271</v>
      </c>
      <c r="I34" s="16" t="s">
        <v>304</v>
      </c>
      <c r="J34" s="16" t="s">
        <v>305</v>
      </c>
      <c r="K34" s="16" t="s">
        <v>306</v>
      </c>
      <c r="L34" s="16" t="s">
        <v>307</v>
      </c>
      <c r="M34" s="16" t="s">
        <v>402</v>
      </c>
      <c r="N34" s="16" t="s">
        <v>388</v>
      </c>
      <c r="O34" s="16" t="s">
        <v>93</v>
      </c>
      <c r="P34" s="20">
        <v>1</v>
      </c>
      <c r="Q34" s="16" t="s">
        <v>278</v>
      </c>
      <c r="R34" s="20">
        <v>6000</v>
      </c>
      <c r="S34" s="20">
        <v>6000</v>
      </c>
      <c r="T34" s="20">
        <v>1</v>
      </c>
      <c r="U34" s="20">
        <v>6000</v>
      </c>
      <c r="V34" s="20">
        <v>0</v>
      </c>
      <c r="W34" s="20">
        <v>0</v>
      </c>
      <c r="X34" s="20">
        <v>6000</v>
      </c>
      <c r="Y34" s="20">
        <v>6000</v>
      </c>
      <c r="Z34" s="20">
        <v>0</v>
      </c>
      <c r="AA34" s="20">
        <v>1</v>
      </c>
      <c r="AB34" s="16" t="s">
        <v>299</v>
      </c>
      <c r="AC34" s="16" t="s">
        <v>36</v>
      </c>
      <c r="AD34" s="16" t="s">
        <v>301</v>
      </c>
      <c r="AE34" s="19">
        <v>230186</v>
      </c>
      <c r="AF34" s="18">
        <v>45436</v>
      </c>
      <c r="AG34" s="18">
        <v>45657</v>
      </c>
      <c r="AH34" s="16" t="s">
        <v>91</v>
      </c>
    </row>
    <row r="35" spans="1:34" x14ac:dyDescent="0.2">
      <c r="A35" s="17">
        <v>2024</v>
      </c>
      <c r="B35" s="16" t="s">
        <v>81</v>
      </c>
      <c r="C35" s="19">
        <v>330170</v>
      </c>
      <c r="D35" s="16" t="s">
        <v>18</v>
      </c>
      <c r="E35" s="16" t="s">
        <v>290</v>
      </c>
      <c r="F35" s="16" t="s">
        <v>303</v>
      </c>
      <c r="G35" s="16" t="s">
        <v>292</v>
      </c>
      <c r="H35" s="16" t="s">
        <v>271</v>
      </c>
      <c r="I35" s="16" t="s">
        <v>304</v>
      </c>
      <c r="J35" s="16" t="s">
        <v>305</v>
      </c>
      <c r="K35" s="16" t="s">
        <v>306</v>
      </c>
      <c r="L35" s="16" t="s">
        <v>307</v>
      </c>
      <c r="M35" s="16" t="s">
        <v>403</v>
      </c>
      <c r="N35" s="16" t="s">
        <v>390</v>
      </c>
      <c r="O35" s="16" t="s">
        <v>85</v>
      </c>
      <c r="P35" s="20">
        <v>1</v>
      </c>
      <c r="Q35" s="16" t="s">
        <v>278</v>
      </c>
      <c r="R35" s="20">
        <v>0</v>
      </c>
      <c r="S35" s="20">
        <v>0</v>
      </c>
      <c r="T35" s="20">
        <v>0</v>
      </c>
      <c r="U35" s="20">
        <v>0</v>
      </c>
      <c r="V35" s="20">
        <v>1</v>
      </c>
      <c r="W35" s="20">
        <v>0</v>
      </c>
      <c r="X35" s="20">
        <v>0</v>
      </c>
      <c r="Y35" s="20">
        <v>0</v>
      </c>
      <c r="Z35" s="20">
        <v>0</v>
      </c>
      <c r="AA35" s="20">
        <v>0</v>
      </c>
      <c r="AB35" s="16" t="s">
        <v>299</v>
      </c>
      <c r="AC35" s="16" t="s">
        <v>36</v>
      </c>
      <c r="AD35" s="16" t="s">
        <v>301</v>
      </c>
      <c r="AE35" s="19">
        <v>230184</v>
      </c>
      <c r="AF35" s="18">
        <v>45439</v>
      </c>
      <c r="AG35" s="18">
        <v>45502</v>
      </c>
      <c r="AH35" s="16" t="s">
        <v>83</v>
      </c>
    </row>
    <row r="36" spans="1:34" x14ac:dyDescent="0.2">
      <c r="A36" s="17">
        <v>2024</v>
      </c>
      <c r="B36" s="16" t="s">
        <v>404</v>
      </c>
      <c r="C36" s="19">
        <v>330176</v>
      </c>
      <c r="D36" s="16" t="s">
        <v>225</v>
      </c>
      <c r="E36" s="16" t="s">
        <v>326</v>
      </c>
      <c r="F36" s="16" t="s">
        <v>405</v>
      </c>
      <c r="G36" s="16" t="s">
        <v>328</v>
      </c>
      <c r="H36" s="16" t="s">
        <v>271</v>
      </c>
      <c r="I36" s="16" t="s">
        <v>282</v>
      </c>
      <c r="J36" s="16" t="s">
        <v>283</v>
      </c>
      <c r="K36" s="16" t="s">
        <v>284</v>
      </c>
      <c r="L36" s="16" t="s">
        <v>285</v>
      </c>
      <c r="M36" s="16" t="s">
        <v>406</v>
      </c>
      <c r="N36" s="16" t="s">
        <v>407</v>
      </c>
      <c r="O36" s="16" t="s">
        <v>408</v>
      </c>
      <c r="P36" s="20">
        <v>1</v>
      </c>
      <c r="Q36" s="16" t="s">
        <v>278</v>
      </c>
      <c r="R36" s="20">
        <v>6854.7</v>
      </c>
      <c r="S36" s="20">
        <v>6854.7</v>
      </c>
      <c r="T36" s="20">
        <v>1</v>
      </c>
      <c r="U36" s="20">
        <v>6854.7</v>
      </c>
      <c r="V36" s="20">
        <v>0</v>
      </c>
      <c r="W36" s="20">
        <v>0</v>
      </c>
      <c r="X36" s="20">
        <v>6854.7</v>
      </c>
      <c r="Y36" s="20">
        <v>6854.7</v>
      </c>
      <c r="Z36" s="20">
        <v>0</v>
      </c>
      <c r="AA36" s="20">
        <v>1</v>
      </c>
      <c r="AB36" s="16" t="s">
        <v>299</v>
      </c>
      <c r="AC36" s="16" t="s">
        <v>36</v>
      </c>
      <c r="AD36" s="16" t="s">
        <v>409</v>
      </c>
      <c r="AE36" s="19">
        <v>230193</v>
      </c>
      <c r="AF36" s="18">
        <v>45457</v>
      </c>
      <c r="AG36" s="18">
        <v>45563</v>
      </c>
      <c r="AH36" s="16" t="s">
        <v>410</v>
      </c>
    </row>
    <row r="37" spans="1:34" x14ac:dyDescent="0.2">
      <c r="A37" s="17">
        <v>2024</v>
      </c>
      <c r="B37" s="16" t="s">
        <v>411</v>
      </c>
      <c r="C37" s="19">
        <v>330177</v>
      </c>
      <c r="D37" s="16" t="s">
        <v>225</v>
      </c>
      <c r="E37" s="16" t="s">
        <v>353</v>
      </c>
      <c r="F37" s="16" t="s">
        <v>412</v>
      </c>
      <c r="G37" s="16" t="s">
        <v>282</v>
      </c>
      <c r="H37" s="16" t="s">
        <v>271</v>
      </c>
      <c r="I37" s="16" t="s">
        <v>272</v>
      </c>
      <c r="J37" s="16" t="s">
        <v>273</v>
      </c>
      <c r="K37" s="16" t="s">
        <v>274</v>
      </c>
      <c r="L37" s="16" t="s">
        <v>273</v>
      </c>
      <c r="M37" s="16" t="s">
        <v>17</v>
      </c>
      <c r="N37" s="16" t="s">
        <v>413</v>
      </c>
      <c r="O37" s="16" t="s">
        <v>17</v>
      </c>
      <c r="P37" s="20">
        <v>1</v>
      </c>
      <c r="Q37" s="16" t="s">
        <v>278</v>
      </c>
      <c r="R37" s="20">
        <v>14074.57</v>
      </c>
      <c r="S37" s="20">
        <v>14074.57</v>
      </c>
      <c r="T37" s="20">
        <v>1</v>
      </c>
      <c r="U37" s="20">
        <v>14074.57</v>
      </c>
      <c r="V37" s="20">
        <v>0</v>
      </c>
      <c r="W37" s="20">
        <v>0</v>
      </c>
      <c r="X37" s="20">
        <v>14074.57</v>
      </c>
      <c r="Y37" s="20">
        <v>14074.57</v>
      </c>
      <c r="Z37" s="20">
        <v>0</v>
      </c>
      <c r="AA37" s="20">
        <v>1</v>
      </c>
      <c r="AB37" s="16" t="s">
        <v>299</v>
      </c>
      <c r="AC37" s="16" t="s">
        <v>36</v>
      </c>
      <c r="AD37" s="16" t="s">
        <v>362</v>
      </c>
      <c r="AE37" s="19">
        <v>230190</v>
      </c>
      <c r="AF37" s="18">
        <v>45462</v>
      </c>
      <c r="AG37" s="18">
        <v>45198</v>
      </c>
      <c r="AH37" s="16" t="s">
        <v>414</v>
      </c>
    </row>
    <row r="38" spans="1:34" x14ac:dyDescent="0.2">
      <c r="A38" s="17">
        <v>2024</v>
      </c>
      <c r="B38" s="16" t="s">
        <v>81</v>
      </c>
      <c r="C38" s="19">
        <v>330178</v>
      </c>
      <c r="D38" s="16" t="s">
        <v>18</v>
      </c>
      <c r="E38" s="16" t="s">
        <v>290</v>
      </c>
      <c r="F38" s="16" t="s">
        <v>303</v>
      </c>
      <c r="G38" s="16" t="s">
        <v>292</v>
      </c>
      <c r="H38" s="16" t="s">
        <v>271</v>
      </c>
      <c r="I38" s="16" t="s">
        <v>304</v>
      </c>
      <c r="J38" s="16" t="s">
        <v>305</v>
      </c>
      <c r="K38" s="16" t="s">
        <v>306</v>
      </c>
      <c r="L38" s="16" t="s">
        <v>307</v>
      </c>
      <c r="M38" s="16" t="s">
        <v>415</v>
      </c>
      <c r="N38" s="16" t="s">
        <v>390</v>
      </c>
      <c r="O38" s="16" t="s">
        <v>85</v>
      </c>
      <c r="P38" s="20">
        <v>1</v>
      </c>
      <c r="Q38" s="16" t="s">
        <v>278</v>
      </c>
      <c r="R38" s="20">
        <v>0</v>
      </c>
      <c r="S38" s="20">
        <v>0</v>
      </c>
      <c r="T38" s="20">
        <v>0</v>
      </c>
      <c r="U38" s="20">
        <v>0</v>
      </c>
      <c r="V38" s="20">
        <v>1</v>
      </c>
      <c r="W38" s="20">
        <v>0</v>
      </c>
      <c r="X38" s="20">
        <v>0</v>
      </c>
      <c r="Y38" s="20">
        <v>0</v>
      </c>
      <c r="Z38" s="20">
        <v>0</v>
      </c>
      <c r="AA38" s="20">
        <v>0</v>
      </c>
      <c r="AB38" s="16" t="s">
        <v>299</v>
      </c>
      <c r="AC38" s="16" t="s">
        <v>36</v>
      </c>
      <c r="AD38" s="16" t="s">
        <v>301</v>
      </c>
      <c r="AE38" s="19">
        <v>230194</v>
      </c>
      <c r="AF38" s="18">
        <v>45467</v>
      </c>
      <c r="AG38" s="18">
        <v>45596</v>
      </c>
      <c r="AH38" s="16" t="s">
        <v>83</v>
      </c>
    </row>
    <row r="39" spans="1:34" x14ac:dyDescent="0.2">
      <c r="A39" s="17">
        <v>2024</v>
      </c>
      <c r="B39" s="16" t="s">
        <v>81</v>
      </c>
      <c r="C39" s="19">
        <v>330179</v>
      </c>
      <c r="D39" s="16" t="s">
        <v>18</v>
      </c>
      <c r="E39" s="16" t="s">
        <v>290</v>
      </c>
      <c r="F39" s="16" t="s">
        <v>303</v>
      </c>
      <c r="G39" s="16" t="s">
        <v>292</v>
      </c>
      <c r="H39" s="16" t="s">
        <v>271</v>
      </c>
      <c r="I39" s="16" t="s">
        <v>304</v>
      </c>
      <c r="J39" s="16" t="s">
        <v>305</v>
      </c>
      <c r="K39" s="16" t="s">
        <v>306</v>
      </c>
      <c r="L39" s="16" t="s">
        <v>307</v>
      </c>
      <c r="M39" s="16" t="s">
        <v>416</v>
      </c>
      <c r="N39" s="16" t="s">
        <v>390</v>
      </c>
      <c r="O39" s="16" t="s">
        <v>85</v>
      </c>
      <c r="P39" s="20">
        <v>1</v>
      </c>
      <c r="Q39" s="16" t="s">
        <v>278</v>
      </c>
      <c r="R39" s="20">
        <v>6800</v>
      </c>
      <c r="S39" s="20">
        <v>6800</v>
      </c>
      <c r="T39" s="20">
        <v>1</v>
      </c>
      <c r="U39" s="20">
        <v>6800</v>
      </c>
      <c r="V39" s="20">
        <v>0</v>
      </c>
      <c r="W39" s="20">
        <v>0</v>
      </c>
      <c r="X39" s="20">
        <v>6800</v>
      </c>
      <c r="Y39" s="20">
        <v>6800</v>
      </c>
      <c r="Z39" s="20">
        <v>0</v>
      </c>
      <c r="AA39" s="20">
        <v>1</v>
      </c>
      <c r="AB39" s="16" t="s">
        <v>299</v>
      </c>
      <c r="AC39" s="16" t="s">
        <v>36</v>
      </c>
      <c r="AD39" s="16" t="s">
        <v>301</v>
      </c>
      <c r="AE39" s="19">
        <v>230198</v>
      </c>
      <c r="AF39" s="18">
        <v>45470</v>
      </c>
      <c r="AG39" s="18">
        <v>45504</v>
      </c>
      <c r="AH39" s="16" t="s">
        <v>83</v>
      </c>
    </row>
    <row r="40" spans="1:34" x14ac:dyDescent="0.2">
      <c r="A40" s="17">
        <v>2024</v>
      </c>
      <c r="B40" s="16" t="s">
        <v>417</v>
      </c>
      <c r="C40" s="19">
        <v>330184</v>
      </c>
      <c r="D40" s="16" t="s">
        <v>18</v>
      </c>
      <c r="E40" s="16" t="s">
        <v>290</v>
      </c>
      <c r="F40" s="16" t="s">
        <v>291</v>
      </c>
      <c r="G40" s="16" t="s">
        <v>292</v>
      </c>
      <c r="H40" s="16" t="s">
        <v>271</v>
      </c>
      <c r="I40" s="16" t="s">
        <v>293</v>
      </c>
      <c r="J40" s="16" t="s">
        <v>294</v>
      </c>
      <c r="K40" s="16" t="s">
        <v>295</v>
      </c>
      <c r="L40" s="16" t="s">
        <v>296</v>
      </c>
      <c r="M40" s="16" t="s">
        <v>418</v>
      </c>
      <c r="N40" s="16" t="s">
        <v>345</v>
      </c>
      <c r="O40" s="16" t="s">
        <v>346</v>
      </c>
      <c r="P40" s="20">
        <v>1</v>
      </c>
      <c r="Q40" s="16" t="s">
        <v>278</v>
      </c>
      <c r="R40" s="20">
        <v>29919.200000000001</v>
      </c>
      <c r="S40" s="20">
        <v>29919.200000000001</v>
      </c>
      <c r="T40" s="20">
        <v>1</v>
      </c>
      <c r="U40" s="20">
        <v>29919.200000000001</v>
      </c>
      <c r="V40" s="20">
        <v>0</v>
      </c>
      <c r="W40" s="20">
        <v>0</v>
      </c>
      <c r="X40" s="20">
        <v>29919.200000000001</v>
      </c>
      <c r="Y40" s="20">
        <v>29919.200000000001</v>
      </c>
      <c r="Z40" s="20">
        <v>0</v>
      </c>
      <c r="AA40" s="20">
        <v>1</v>
      </c>
      <c r="AB40" s="16" t="s">
        <v>299</v>
      </c>
      <c r="AC40" s="16" t="s">
        <v>36</v>
      </c>
      <c r="AD40" s="16" t="s">
        <v>301</v>
      </c>
      <c r="AE40" s="19">
        <v>230202</v>
      </c>
      <c r="AF40" s="18">
        <v>45499</v>
      </c>
      <c r="AG40" s="18">
        <v>45518</v>
      </c>
      <c r="AH40" s="16" t="s">
        <v>419</v>
      </c>
    </row>
    <row r="41" spans="1:34" x14ac:dyDescent="0.2">
      <c r="A41" s="17">
        <v>2024</v>
      </c>
      <c r="B41" s="16" t="s">
        <v>219</v>
      </c>
      <c r="C41" s="19">
        <v>330185</v>
      </c>
      <c r="D41" s="16" t="s">
        <v>18</v>
      </c>
      <c r="E41" s="16" t="s">
        <v>290</v>
      </c>
      <c r="F41" s="16" t="s">
        <v>303</v>
      </c>
      <c r="G41" s="16" t="s">
        <v>292</v>
      </c>
      <c r="H41" s="16" t="s">
        <v>271</v>
      </c>
      <c r="I41" s="16" t="s">
        <v>304</v>
      </c>
      <c r="J41" s="16" t="s">
        <v>305</v>
      </c>
      <c r="K41" s="16" t="s">
        <v>306</v>
      </c>
      <c r="L41" s="16" t="s">
        <v>307</v>
      </c>
      <c r="M41" s="16" t="s">
        <v>420</v>
      </c>
      <c r="N41" s="16" t="s">
        <v>388</v>
      </c>
      <c r="O41" s="16" t="s">
        <v>93</v>
      </c>
      <c r="P41" s="20">
        <v>1</v>
      </c>
      <c r="Q41" s="16" t="s">
        <v>278</v>
      </c>
      <c r="R41" s="20">
        <v>8695</v>
      </c>
      <c r="S41" s="20">
        <v>8695</v>
      </c>
      <c r="T41" s="20">
        <v>1</v>
      </c>
      <c r="U41" s="20">
        <v>8695</v>
      </c>
      <c r="V41" s="20">
        <v>0</v>
      </c>
      <c r="W41" s="20">
        <v>0</v>
      </c>
      <c r="X41" s="20">
        <v>8695</v>
      </c>
      <c r="Y41" s="20">
        <v>8695</v>
      </c>
      <c r="Z41" s="20">
        <v>0</v>
      </c>
      <c r="AA41" s="20">
        <v>1</v>
      </c>
      <c r="AB41" s="16" t="s">
        <v>299</v>
      </c>
      <c r="AC41" s="16" t="s">
        <v>36</v>
      </c>
      <c r="AD41" s="16" t="s">
        <v>301</v>
      </c>
      <c r="AE41" s="19">
        <v>230204</v>
      </c>
      <c r="AF41" s="18">
        <v>45511</v>
      </c>
      <c r="AG41" s="18">
        <v>45510.651693553242</v>
      </c>
      <c r="AH41" s="16" t="s">
        <v>91</v>
      </c>
    </row>
    <row r="42" spans="1:34" x14ac:dyDescent="0.2">
      <c r="A42" s="17">
        <v>2024</v>
      </c>
      <c r="B42" s="16" t="s">
        <v>395</v>
      </c>
      <c r="C42" s="19">
        <v>330186</v>
      </c>
      <c r="D42" s="16" t="s">
        <v>225</v>
      </c>
      <c r="E42" s="16" t="s">
        <v>353</v>
      </c>
      <c r="F42" s="16" t="s">
        <v>396</v>
      </c>
      <c r="G42" s="16" t="s">
        <v>282</v>
      </c>
      <c r="H42" s="16" t="s">
        <v>271</v>
      </c>
      <c r="I42" s="16" t="s">
        <v>329</v>
      </c>
      <c r="J42" s="16" t="s">
        <v>330</v>
      </c>
      <c r="K42" s="16" t="s">
        <v>331</v>
      </c>
      <c r="L42" s="16" t="s">
        <v>330</v>
      </c>
      <c r="M42" s="16" t="s">
        <v>399</v>
      </c>
      <c r="N42" s="16" t="s">
        <v>398</v>
      </c>
      <c r="O42" s="16" t="s">
        <v>399</v>
      </c>
      <c r="P42" s="20">
        <v>1</v>
      </c>
      <c r="Q42" s="16" t="s">
        <v>278</v>
      </c>
      <c r="R42" s="20">
        <v>3985.75</v>
      </c>
      <c r="S42" s="20">
        <v>3985.75</v>
      </c>
      <c r="T42" s="20">
        <v>1</v>
      </c>
      <c r="U42" s="20">
        <v>3985.75</v>
      </c>
      <c r="V42" s="20">
        <v>0</v>
      </c>
      <c r="W42" s="20">
        <v>0</v>
      </c>
      <c r="X42" s="20">
        <v>3985.75</v>
      </c>
      <c r="Y42" s="20">
        <v>3985.75</v>
      </c>
      <c r="Z42" s="20">
        <v>0</v>
      </c>
      <c r="AA42" s="20">
        <v>1</v>
      </c>
      <c r="AB42" s="16" t="s">
        <v>299</v>
      </c>
      <c r="AC42" s="16" t="s">
        <v>36</v>
      </c>
      <c r="AD42" s="16" t="s">
        <v>362</v>
      </c>
      <c r="AE42" s="19">
        <v>230203</v>
      </c>
      <c r="AF42" s="18">
        <v>45516</v>
      </c>
      <c r="AG42" s="18">
        <v>45589</v>
      </c>
      <c r="AH42" s="16" t="s">
        <v>400</v>
      </c>
    </row>
    <row r="43" spans="1:34" x14ac:dyDescent="0.2">
      <c r="A43" s="17">
        <v>2024</v>
      </c>
      <c r="B43" s="16" t="s">
        <v>421</v>
      </c>
      <c r="C43" s="19">
        <v>342513</v>
      </c>
      <c r="D43" s="16" t="s">
        <v>225</v>
      </c>
      <c r="E43" s="16" t="s">
        <v>268</v>
      </c>
      <c r="F43" s="16" t="s">
        <v>422</v>
      </c>
      <c r="G43" s="16" t="s">
        <v>270</v>
      </c>
      <c r="H43" s="16" t="s">
        <v>271</v>
      </c>
      <c r="I43" s="16" t="s">
        <v>282</v>
      </c>
      <c r="J43" s="16" t="s">
        <v>283</v>
      </c>
      <c r="K43" s="16" t="s">
        <v>284</v>
      </c>
      <c r="L43" s="16" t="s">
        <v>285</v>
      </c>
      <c r="M43" s="16" t="s">
        <v>423</v>
      </c>
      <c r="N43" s="16" t="s">
        <v>289</v>
      </c>
      <c r="O43" s="16" t="s">
        <v>98</v>
      </c>
      <c r="P43" s="20">
        <v>1</v>
      </c>
      <c r="Q43" s="16" t="s">
        <v>323</v>
      </c>
      <c r="R43" s="20">
        <v>7155.01</v>
      </c>
      <c r="S43" s="20">
        <v>6532.52</v>
      </c>
      <c r="T43" s="20">
        <v>1</v>
      </c>
      <c r="U43" s="20">
        <v>6532.52</v>
      </c>
      <c r="V43" s="20">
        <v>0</v>
      </c>
      <c r="W43" s="20">
        <v>0</v>
      </c>
      <c r="X43" s="20">
        <v>6539.67</v>
      </c>
      <c r="Y43" s="20">
        <v>6539.67</v>
      </c>
      <c r="Z43" s="20">
        <v>-7.831302</v>
      </c>
      <c r="AA43" s="20">
        <v>1.0010945200000001</v>
      </c>
      <c r="AB43" s="16" t="s">
        <v>299</v>
      </c>
      <c r="AC43" s="16" t="s">
        <v>36</v>
      </c>
      <c r="AD43" s="16" t="s">
        <v>424</v>
      </c>
      <c r="AE43" s="19">
        <v>242435</v>
      </c>
      <c r="AF43" s="18">
        <v>45314</v>
      </c>
      <c r="AG43" s="18">
        <v>45372</v>
      </c>
      <c r="AH43" s="16" t="s">
        <v>36</v>
      </c>
    </row>
    <row r="44" spans="1:34" x14ac:dyDescent="0.2">
      <c r="A44" s="17">
        <v>2024</v>
      </c>
      <c r="B44" s="16" t="s">
        <v>421</v>
      </c>
      <c r="C44" s="19">
        <v>342513</v>
      </c>
      <c r="D44" s="16" t="s">
        <v>225</v>
      </c>
      <c r="E44" s="16" t="s">
        <v>268</v>
      </c>
      <c r="F44" s="16" t="s">
        <v>422</v>
      </c>
      <c r="G44" s="16" t="s">
        <v>270</v>
      </c>
      <c r="H44" s="16" t="s">
        <v>271</v>
      </c>
      <c r="I44" s="16" t="s">
        <v>425</v>
      </c>
      <c r="J44" s="16" t="s">
        <v>426</v>
      </c>
      <c r="K44" s="16" t="s">
        <v>427</v>
      </c>
      <c r="L44" s="16" t="s">
        <v>428</v>
      </c>
      <c r="M44" s="16" t="s">
        <v>429</v>
      </c>
      <c r="N44" s="16" t="s">
        <v>430</v>
      </c>
      <c r="O44" s="16" t="s">
        <v>105</v>
      </c>
      <c r="P44" s="20">
        <v>1</v>
      </c>
      <c r="Q44" s="16" t="s">
        <v>323</v>
      </c>
      <c r="R44" s="20">
        <v>2627.4</v>
      </c>
      <c r="S44" s="20">
        <v>2398.8200000000002</v>
      </c>
      <c r="T44" s="20">
        <v>1</v>
      </c>
      <c r="U44" s="20">
        <v>2398.8200000000002</v>
      </c>
      <c r="V44" s="20">
        <v>0</v>
      </c>
      <c r="W44" s="20">
        <v>0</v>
      </c>
      <c r="X44" s="20">
        <v>2401.4499999999998</v>
      </c>
      <c r="Y44" s="20">
        <v>2401.4499999999998</v>
      </c>
      <c r="Z44" s="20">
        <v>-2.8806029999999998</v>
      </c>
      <c r="AA44" s="20">
        <v>1.00109637</v>
      </c>
      <c r="AB44" s="16" t="s">
        <v>299</v>
      </c>
      <c r="AC44" s="16" t="s">
        <v>36</v>
      </c>
      <c r="AD44" s="16" t="s">
        <v>424</v>
      </c>
      <c r="AE44" s="19">
        <v>242435</v>
      </c>
      <c r="AF44" s="18">
        <v>45314</v>
      </c>
      <c r="AG44" s="18">
        <v>45372</v>
      </c>
      <c r="AH44" s="16" t="s">
        <v>36</v>
      </c>
    </row>
    <row r="45" spans="1:34" x14ac:dyDescent="0.2">
      <c r="A45" s="17">
        <v>2024</v>
      </c>
      <c r="B45" s="16" t="s">
        <v>421</v>
      </c>
      <c r="C45" s="19">
        <v>342513</v>
      </c>
      <c r="D45" s="16" t="s">
        <v>225</v>
      </c>
      <c r="E45" s="16" t="s">
        <v>268</v>
      </c>
      <c r="F45" s="16" t="s">
        <v>422</v>
      </c>
      <c r="G45" s="16" t="s">
        <v>270</v>
      </c>
      <c r="H45" s="16" t="s">
        <v>271</v>
      </c>
      <c r="I45" s="16" t="s">
        <v>282</v>
      </c>
      <c r="J45" s="16" t="s">
        <v>283</v>
      </c>
      <c r="K45" s="16" t="s">
        <v>431</v>
      </c>
      <c r="L45" s="16" t="s">
        <v>432</v>
      </c>
      <c r="M45" s="16" t="s">
        <v>433</v>
      </c>
      <c r="N45" s="16" t="s">
        <v>434</v>
      </c>
      <c r="O45" s="16" t="s">
        <v>435</v>
      </c>
      <c r="P45" s="20">
        <v>1</v>
      </c>
      <c r="Q45" s="16" t="s">
        <v>323</v>
      </c>
      <c r="R45" s="20">
        <v>1155.01</v>
      </c>
      <c r="S45" s="20">
        <v>1054.52</v>
      </c>
      <c r="T45" s="20">
        <v>1</v>
      </c>
      <c r="U45" s="20">
        <v>1054.52</v>
      </c>
      <c r="V45" s="20">
        <v>0</v>
      </c>
      <c r="W45" s="20">
        <v>0</v>
      </c>
      <c r="X45" s="20">
        <v>1055.67</v>
      </c>
      <c r="Y45" s="20">
        <v>1055.67</v>
      </c>
      <c r="Z45" s="20">
        <v>-1.259585</v>
      </c>
      <c r="AA45" s="20">
        <v>1.0010905400000001</v>
      </c>
      <c r="AB45" s="16" t="s">
        <v>299</v>
      </c>
      <c r="AC45" s="16" t="s">
        <v>36</v>
      </c>
      <c r="AD45" s="16" t="s">
        <v>424</v>
      </c>
      <c r="AE45" s="19">
        <v>0</v>
      </c>
      <c r="AF45" s="18">
        <v>45314</v>
      </c>
      <c r="AG45" s="18">
        <v>45372</v>
      </c>
      <c r="AH45" s="16" t="s">
        <v>36</v>
      </c>
    </row>
    <row r="46" spans="1:34" x14ac:dyDescent="0.2">
      <c r="A46" s="17">
        <v>2024</v>
      </c>
      <c r="B46" s="16" t="s">
        <v>436</v>
      </c>
      <c r="C46" s="19">
        <v>342575</v>
      </c>
      <c r="D46" s="16" t="s">
        <v>225</v>
      </c>
      <c r="E46" s="16" t="s">
        <v>437</v>
      </c>
      <c r="F46" s="16" t="s">
        <v>438</v>
      </c>
      <c r="G46" s="16" t="s">
        <v>272</v>
      </c>
      <c r="H46" s="16" t="s">
        <v>271</v>
      </c>
      <c r="I46" s="16" t="s">
        <v>282</v>
      </c>
      <c r="J46" s="16" t="s">
        <v>283</v>
      </c>
      <c r="K46" s="16" t="s">
        <v>284</v>
      </c>
      <c r="L46" s="16" t="s">
        <v>285</v>
      </c>
      <c r="M46" s="16" t="s">
        <v>439</v>
      </c>
      <c r="N46" s="16" t="s">
        <v>289</v>
      </c>
      <c r="O46" s="16" t="s">
        <v>98</v>
      </c>
      <c r="P46" s="20">
        <v>1</v>
      </c>
      <c r="Q46" s="16" t="s">
        <v>323</v>
      </c>
      <c r="R46" s="20">
        <v>10975</v>
      </c>
      <c r="S46" s="20">
        <v>10118.950000000001</v>
      </c>
      <c r="T46" s="20">
        <v>1</v>
      </c>
      <c r="U46" s="20">
        <v>10118.950000000001</v>
      </c>
      <c r="V46" s="20">
        <v>0</v>
      </c>
      <c r="W46" s="20">
        <v>0</v>
      </c>
      <c r="X46" s="20">
        <v>10075.06</v>
      </c>
      <c r="Y46" s="20">
        <v>10075.06</v>
      </c>
      <c r="Z46" s="20">
        <v>47.603074999999997</v>
      </c>
      <c r="AA46" s="20">
        <v>0.99566259000000001</v>
      </c>
      <c r="AB46" s="16" t="s">
        <v>299</v>
      </c>
      <c r="AC46" s="16" t="s">
        <v>36</v>
      </c>
      <c r="AD46" s="16" t="s">
        <v>440</v>
      </c>
      <c r="AE46" s="19">
        <v>242513</v>
      </c>
      <c r="AF46" s="18">
        <v>45336</v>
      </c>
      <c r="AG46" s="18">
        <v>45499</v>
      </c>
      <c r="AH46" s="16" t="s">
        <v>36</v>
      </c>
    </row>
    <row r="47" spans="1:34" x14ac:dyDescent="0.2">
      <c r="A47" s="17">
        <v>2024</v>
      </c>
      <c r="B47" s="16" t="s">
        <v>436</v>
      </c>
      <c r="C47" s="19">
        <v>342575</v>
      </c>
      <c r="D47" s="16" t="s">
        <v>225</v>
      </c>
      <c r="E47" s="16" t="s">
        <v>437</v>
      </c>
      <c r="F47" s="16" t="s">
        <v>438</v>
      </c>
      <c r="G47" s="16" t="s">
        <v>272</v>
      </c>
      <c r="H47" s="16" t="s">
        <v>271</v>
      </c>
      <c r="I47" s="16" t="s">
        <v>282</v>
      </c>
      <c r="J47" s="16" t="s">
        <v>283</v>
      </c>
      <c r="K47" s="16" t="s">
        <v>284</v>
      </c>
      <c r="L47" s="16" t="s">
        <v>285</v>
      </c>
      <c r="M47" s="16" t="s">
        <v>441</v>
      </c>
      <c r="N47" s="16" t="s">
        <v>287</v>
      </c>
      <c r="O47" s="16" t="s">
        <v>107</v>
      </c>
      <c r="P47" s="20">
        <v>1</v>
      </c>
      <c r="Q47" s="16" t="s">
        <v>323</v>
      </c>
      <c r="R47" s="20">
        <v>10500</v>
      </c>
      <c r="S47" s="20">
        <v>9681</v>
      </c>
      <c r="T47" s="20">
        <v>1</v>
      </c>
      <c r="U47" s="20">
        <v>9681</v>
      </c>
      <c r="V47" s="20">
        <v>0</v>
      </c>
      <c r="W47" s="20">
        <v>0</v>
      </c>
      <c r="X47" s="20">
        <v>9686.91</v>
      </c>
      <c r="Y47" s="20">
        <v>9686.91</v>
      </c>
      <c r="Z47" s="20">
        <v>-6.4099349999999999</v>
      </c>
      <c r="AA47" s="20">
        <v>1.00061047</v>
      </c>
      <c r="AB47" s="16" t="s">
        <v>299</v>
      </c>
      <c r="AC47" s="16" t="s">
        <v>36</v>
      </c>
      <c r="AD47" s="16" t="s">
        <v>440</v>
      </c>
      <c r="AE47" s="19">
        <v>242513</v>
      </c>
      <c r="AF47" s="18">
        <v>45336</v>
      </c>
      <c r="AG47" s="18">
        <v>45499</v>
      </c>
      <c r="AH47" s="16" t="s">
        <v>36</v>
      </c>
    </row>
    <row r="48" spans="1:34" x14ac:dyDescent="0.2">
      <c r="A48" s="17">
        <v>2024</v>
      </c>
      <c r="B48" s="16" t="s">
        <v>442</v>
      </c>
      <c r="C48" s="19">
        <v>342767</v>
      </c>
      <c r="D48" s="16" t="s">
        <v>225</v>
      </c>
      <c r="E48" s="16" t="s">
        <v>366</v>
      </c>
      <c r="F48" s="16" t="s">
        <v>443</v>
      </c>
      <c r="G48" s="16" t="s">
        <v>368</v>
      </c>
      <c r="H48" s="16" t="s">
        <v>271</v>
      </c>
      <c r="I48" s="16" t="s">
        <v>444</v>
      </c>
      <c r="J48" s="16" t="s">
        <v>445</v>
      </c>
      <c r="K48" s="16" t="s">
        <v>446</v>
      </c>
      <c r="L48" s="16" t="s">
        <v>445</v>
      </c>
      <c r="M48" s="16" t="s">
        <v>447</v>
      </c>
      <c r="N48" s="16" t="s">
        <v>448</v>
      </c>
      <c r="O48" s="16" t="s">
        <v>64</v>
      </c>
      <c r="P48" s="20">
        <v>1</v>
      </c>
      <c r="Q48" s="16" t="s">
        <v>278</v>
      </c>
      <c r="R48" s="20">
        <v>2443</v>
      </c>
      <c r="S48" s="20">
        <v>2443</v>
      </c>
      <c r="T48" s="20">
        <v>1</v>
      </c>
      <c r="U48" s="20">
        <v>2443</v>
      </c>
      <c r="V48" s="20">
        <v>0</v>
      </c>
      <c r="W48" s="20">
        <v>0</v>
      </c>
      <c r="X48" s="20">
        <v>2443</v>
      </c>
      <c r="Y48" s="20">
        <v>2443</v>
      </c>
      <c r="Z48" s="20">
        <v>0</v>
      </c>
      <c r="AA48" s="20">
        <v>1</v>
      </c>
      <c r="AB48" s="16" t="s">
        <v>299</v>
      </c>
      <c r="AC48" s="16" t="s">
        <v>36</v>
      </c>
      <c r="AD48" s="16" t="s">
        <v>449</v>
      </c>
      <c r="AE48" s="19">
        <v>242706</v>
      </c>
      <c r="AF48" s="18">
        <v>45415</v>
      </c>
      <c r="AG48" s="18">
        <v>45420</v>
      </c>
      <c r="AH48" s="16" t="s">
        <v>36</v>
      </c>
    </row>
    <row r="49" spans="1:34" x14ac:dyDescent="0.2">
      <c r="A49" s="17">
        <v>2024</v>
      </c>
      <c r="B49" s="16" t="s">
        <v>450</v>
      </c>
      <c r="C49" s="19">
        <v>342912</v>
      </c>
      <c r="D49" s="16" t="s">
        <v>225</v>
      </c>
      <c r="E49" s="16" t="s">
        <v>437</v>
      </c>
      <c r="F49" s="16" t="s">
        <v>438</v>
      </c>
      <c r="G49" s="16" t="s">
        <v>272</v>
      </c>
      <c r="H49" s="16" t="s">
        <v>271</v>
      </c>
      <c r="I49" s="16" t="s">
        <v>451</v>
      </c>
      <c r="J49" s="16" t="s">
        <v>452</v>
      </c>
      <c r="K49" s="16" t="s">
        <v>453</v>
      </c>
      <c r="L49" s="16" t="s">
        <v>454</v>
      </c>
      <c r="M49" s="16" t="s">
        <v>455</v>
      </c>
      <c r="N49" s="16" t="s">
        <v>456</v>
      </c>
      <c r="O49" s="16" t="s">
        <v>457</v>
      </c>
      <c r="P49" s="20">
        <v>0.24</v>
      </c>
      <c r="Q49" s="16" t="s">
        <v>278</v>
      </c>
      <c r="R49" s="20">
        <v>1176</v>
      </c>
      <c r="S49" s="20">
        <v>1176</v>
      </c>
      <c r="T49" s="20">
        <v>0.24</v>
      </c>
      <c r="U49" s="20">
        <v>-2537.2800000000002</v>
      </c>
      <c r="V49" s="20">
        <v>0</v>
      </c>
      <c r="W49" s="20">
        <v>0</v>
      </c>
      <c r="X49" s="20">
        <v>1102.08</v>
      </c>
      <c r="Y49" s="20">
        <v>1102.08</v>
      </c>
      <c r="Z49" s="20">
        <v>-509.74209999999999</v>
      </c>
      <c r="AA49" s="20">
        <v>0.34402899999999997</v>
      </c>
      <c r="AB49" s="16" t="s">
        <v>299</v>
      </c>
      <c r="AC49" s="16" t="s">
        <v>36</v>
      </c>
      <c r="AD49" s="16" t="s">
        <v>440</v>
      </c>
      <c r="AE49" s="19">
        <v>242856</v>
      </c>
      <c r="AF49" s="18">
        <v>45476</v>
      </c>
      <c r="AG49" s="18">
        <v>45495</v>
      </c>
      <c r="AH49" s="16" t="s">
        <v>36</v>
      </c>
    </row>
    <row r="50" spans="1:34" x14ac:dyDescent="0.2">
      <c r="A50" s="17">
        <v>2024</v>
      </c>
      <c r="B50" s="16" t="s">
        <v>458</v>
      </c>
      <c r="C50" s="19">
        <v>342933</v>
      </c>
      <c r="D50" s="16" t="s">
        <v>225</v>
      </c>
      <c r="E50" s="16" t="s">
        <v>326</v>
      </c>
      <c r="F50" s="16" t="s">
        <v>405</v>
      </c>
      <c r="G50" s="16" t="s">
        <v>328</v>
      </c>
      <c r="H50" s="16" t="s">
        <v>271</v>
      </c>
      <c r="I50" s="16" t="s">
        <v>282</v>
      </c>
      <c r="J50" s="16" t="s">
        <v>283</v>
      </c>
      <c r="K50" s="16" t="s">
        <v>431</v>
      </c>
      <c r="L50" s="16" t="s">
        <v>432</v>
      </c>
      <c r="M50" s="16" t="s">
        <v>459</v>
      </c>
      <c r="N50" s="16" t="s">
        <v>434</v>
      </c>
      <c r="O50" s="16" t="s">
        <v>435</v>
      </c>
      <c r="P50" s="20">
        <v>1</v>
      </c>
      <c r="Q50" s="16" t="s">
        <v>278</v>
      </c>
      <c r="R50" s="20">
        <v>1185</v>
      </c>
      <c r="S50" s="20">
        <v>1185</v>
      </c>
      <c r="T50" s="20">
        <v>1</v>
      </c>
      <c r="U50" s="20">
        <v>1185</v>
      </c>
      <c r="V50" s="20">
        <v>0</v>
      </c>
      <c r="W50" s="20">
        <v>0</v>
      </c>
      <c r="X50" s="20">
        <v>1185</v>
      </c>
      <c r="Y50" s="20">
        <v>1185</v>
      </c>
      <c r="Z50" s="20">
        <v>0</v>
      </c>
      <c r="AA50" s="20">
        <v>1</v>
      </c>
      <c r="AB50" s="16" t="s">
        <v>299</v>
      </c>
      <c r="AC50" s="16" t="s">
        <v>36</v>
      </c>
      <c r="AD50" s="16" t="s">
        <v>409</v>
      </c>
      <c r="AE50" s="19">
        <v>242881</v>
      </c>
      <c r="AF50" s="18">
        <v>45484</v>
      </c>
      <c r="AG50" s="18">
        <v>45562</v>
      </c>
      <c r="AH50" s="16" t="s">
        <v>36</v>
      </c>
    </row>
    <row r="51" spans="1:34" x14ac:dyDescent="0.2">
      <c r="A51" s="17">
        <v>2024</v>
      </c>
      <c r="B51" s="16" t="s">
        <v>404</v>
      </c>
      <c r="C51" s="19">
        <v>343010</v>
      </c>
      <c r="D51" s="16" t="s">
        <v>225</v>
      </c>
      <c r="E51" s="16" t="s">
        <v>437</v>
      </c>
      <c r="F51" s="16" t="s">
        <v>438</v>
      </c>
      <c r="G51" s="16" t="s">
        <v>272</v>
      </c>
      <c r="H51" s="16" t="s">
        <v>271</v>
      </c>
      <c r="I51" s="16" t="s">
        <v>282</v>
      </c>
      <c r="J51" s="16" t="s">
        <v>283</v>
      </c>
      <c r="K51" s="16" t="s">
        <v>284</v>
      </c>
      <c r="L51" s="16" t="s">
        <v>285</v>
      </c>
      <c r="M51" s="16" t="s">
        <v>460</v>
      </c>
      <c r="N51" s="16" t="s">
        <v>289</v>
      </c>
      <c r="O51" s="16" t="s">
        <v>98</v>
      </c>
      <c r="P51" s="20">
        <v>1</v>
      </c>
      <c r="Q51" s="16" t="s">
        <v>278</v>
      </c>
      <c r="R51" s="20">
        <v>2751</v>
      </c>
      <c r="S51" s="20">
        <v>2751</v>
      </c>
      <c r="T51" s="20">
        <v>1</v>
      </c>
      <c r="U51" s="20">
        <v>2751</v>
      </c>
      <c r="V51" s="20">
        <v>0</v>
      </c>
      <c r="W51" s="20">
        <v>0</v>
      </c>
      <c r="X51" s="20">
        <v>2534.25</v>
      </c>
      <c r="Y51" s="20">
        <v>2534.25</v>
      </c>
      <c r="Z51" s="20">
        <v>216.74999700000001</v>
      </c>
      <c r="AA51" s="20">
        <v>0.92121047</v>
      </c>
      <c r="AB51" s="16" t="s">
        <v>299</v>
      </c>
      <c r="AC51" s="16" t="s">
        <v>36</v>
      </c>
      <c r="AD51" s="16" t="s">
        <v>461</v>
      </c>
      <c r="AE51" s="19">
        <v>242956</v>
      </c>
      <c r="AF51" s="18">
        <v>45519</v>
      </c>
      <c r="AG51" s="18">
        <v>45519.607254745366</v>
      </c>
      <c r="AH51" s="16" t="s">
        <v>36</v>
      </c>
    </row>
    <row r="52" spans="1:34" x14ac:dyDescent="0.2">
      <c r="A52" s="17">
        <v>2024</v>
      </c>
      <c r="B52" s="16" t="s">
        <v>450</v>
      </c>
      <c r="C52" s="19">
        <v>343013</v>
      </c>
      <c r="D52" s="16" t="s">
        <v>18</v>
      </c>
      <c r="E52" s="16" t="s">
        <v>290</v>
      </c>
      <c r="F52" s="16" t="s">
        <v>291</v>
      </c>
      <c r="G52" s="16" t="s">
        <v>292</v>
      </c>
      <c r="H52" s="16" t="s">
        <v>271</v>
      </c>
      <c r="I52" s="16" t="s">
        <v>462</v>
      </c>
      <c r="J52" s="16" t="s">
        <v>463</v>
      </c>
      <c r="K52" s="16" t="s">
        <v>464</v>
      </c>
      <c r="L52" s="16" t="s">
        <v>465</v>
      </c>
      <c r="M52" s="16" t="s">
        <v>466</v>
      </c>
      <c r="N52" s="16" t="s">
        <v>467</v>
      </c>
      <c r="O52" s="16" t="s">
        <v>209</v>
      </c>
      <c r="P52" s="20">
        <v>1</v>
      </c>
      <c r="Q52" s="16" t="s">
        <v>278</v>
      </c>
      <c r="R52" s="20">
        <v>1478</v>
      </c>
      <c r="S52" s="20">
        <v>1478</v>
      </c>
      <c r="T52" s="20">
        <v>1</v>
      </c>
      <c r="U52" s="20">
        <v>1478</v>
      </c>
      <c r="V52" s="20">
        <v>0</v>
      </c>
      <c r="W52" s="20">
        <v>0</v>
      </c>
      <c r="X52" s="20">
        <v>1478</v>
      </c>
      <c r="Y52" s="20">
        <v>1478</v>
      </c>
      <c r="Z52" s="20">
        <v>0</v>
      </c>
      <c r="AA52" s="20">
        <v>1</v>
      </c>
      <c r="AB52" s="16" t="s">
        <v>299</v>
      </c>
      <c r="AC52" s="16" t="s">
        <v>36</v>
      </c>
      <c r="AD52" s="16" t="s">
        <v>301</v>
      </c>
      <c r="AE52" s="19">
        <v>242962</v>
      </c>
      <c r="AF52" s="18">
        <v>45524</v>
      </c>
      <c r="AG52" s="18">
        <v>45560</v>
      </c>
      <c r="AH52" s="16" t="s">
        <v>36</v>
      </c>
    </row>
    <row r="53" spans="1:34" x14ac:dyDescent="0.2">
      <c r="A53" s="17">
        <v>2024</v>
      </c>
      <c r="B53" s="16" t="s">
        <v>468</v>
      </c>
      <c r="C53" s="19">
        <v>343026</v>
      </c>
      <c r="D53" s="16" t="s">
        <v>225</v>
      </c>
      <c r="E53" s="16" t="s">
        <v>437</v>
      </c>
      <c r="F53" s="16" t="s">
        <v>438</v>
      </c>
      <c r="G53" s="16" t="s">
        <v>272</v>
      </c>
      <c r="H53" s="16" t="s">
        <v>271</v>
      </c>
      <c r="I53" s="16" t="s">
        <v>425</v>
      </c>
      <c r="J53" s="16" t="s">
        <v>426</v>
      </c>
      <c r="K53" s="16" t="s">
        <v>427</v>
      </c>
      <c r="L53" s="16" t="s">
        <v>428</v>
      </c>
      <c r="M53" s="16" t="s">
        <v>469</v>
      </c>
      <c r="N53" s="16" t="s">
        <v>430</v>
      </c>
      <c r="O53" s="16" t="s">
        <v>105</v>
      </c>
      <c r="P53" s="20">
        <v>1</v>
      </c>
      <c r="Q53" s="16" t="s">
        <v>278</v>
      </c>
      <c r="R53" s="20">
        <v>450</v>
      </c>
      <c r="S53" s="20">
        <v>450</v>
      </c>
      <c r="T53" s="20">
        <v>1</v>
      </c>
      <c r="U53" s="20">
        <v>450</v>
      </c>
      <c r="V53" s="20">
        <v>0</v>
      </c>
      <c r="W53" s="20">
        <v>0</v>
      </c>
      <c r="X53" s="20">
        <v>450</v>
      </c>
      <c r="Y53" s="20">
        <v>450</v>
      </c>
      <c r="Z53" s="20">
        <v>0</v>
      </c>
      <c r="AA53" s="20">
        <v>1</v>
      </c>
      <c r="AB53" s="16" t="s">
        <v>299</v>
      </c>
      <c r="AC53" s="16" t="s">
        <v>36</v>
      </c>
      <c r="AD53" s="16" t="s">
        <v>461</v>
      </c>
      <c r="AE53" s="19">
        <v>242974</v>
      </c>
      <c r="AF53" s="18">
        <v>45531</v>
      </c>
      <c r="AG53" s="18">
        <v>45530</v>
      </c>
      <c r="AH53" s="16" t="s">
        <v>36</v>
      </c>
    </row>
    <row r="54" spans="1:34" x14ac:dyDescent="0.2">
      <c r="A54" s="17">
        <v>2024</v>
      </c>
      <c r="B54" s="16" t="s">
        <v>470</v>
      </c>
      <c r="C54" s="19">
        <v>343042</v>
      </c>
      <c r="D54" s="16" t="s">
        <v>225</v>
      </c>
      <c r="E54" s="16" t="s">
        <v>326</v>
      </c>
      <c r="F54" s="16" t="s">
        <v>405</v>
      </c>
      <c r="G54" s="16" t="s">
        <v>328</v>
      </c>
      <c r="H54" s="16" t="s">
        <v>271</v>
      </c>
      <c r="I54" s="16" t="s">
        <v>444</v>
      </c>
      <c r="J54" s="16" t="s">
        <v>445</v>
      </c>
      <c r="K54" s="16" t="s">
        <v>446</v>
      </c>
      <c r="L54" s="16" t="s">
        <v>445</v>
      </c>
      <c r="M54" s="16" t="s">
        <v>471</v>
      </c>
      <c r="N54" s="16" t="s">
        <v>472</v>
      </c>
      <c r="O54" s="16" t="s">
        <v>473</v>
      </c>
      <c r="P54" s="20">
        <v>1</v>
      </c>
      <c r="Q54" s="16" t="s">
        <v>278</v>
      </c>
      <c r="R54" s="20">
        <v>2322.92</v>
      </c>
      <c r="S54" s="20">
        <v>2322.92</v>
      </c>
      <c r="T54" s="20">
        <v>1</v>
      </c>
      <c r="U54" s="20">
        <v>2322.92</v>
      </c>
      <c r="V54" s="20">
        <v>0</v>
      </c>
      <c r="W54" s="20">
        <v>0</v>
      </c>
      <c r="X54" s="20">
        <v>2322.92</v>
      </c>
      <c r="Y54" s="20">
        <v>2322.92</v>
      </c>
      <c r="Z54" s="20">
        <v>0</v>
      </c>
      <c r="AA54" s="20">
        <v>1</v>
      </c>
      <c r="AB54" s="16" t="s">
        <v>299</v>
      </c>
      <c r="AC54" s="16" t="s">
        <v>36</v>
      </c>
      <c r="AD54" s="16" t="s">
        <v>409</v>
      </c>
      <c r="AE54" s="19">
        <v>242986</v>
      </c>
      <c r="AF54" s="18">
        <v>45537</v>
      </c>
      <c r="AG54" s="18">
        <v>45562</v>
      </c>
      <c r="AH54" s="16" t="s">
        <v>36</v>
      </c>
    </row>
    <row r="55" spans="1:34" x14ac:dyDescent="0.2">
      <c r="A55" s="17">
        <v>2024</v>
      </c>
      <c r="B55" s="16" t="s">
        <v>474</v>
      </c>
      <c r="C55" s="19">
        <v>343248</v>
      </c>
      <c r="D55" s="16" t="s">
        <v>225</v>
      </c>
      <c r="E55" s="16" t="s">
        <v>353</v>
      </c>
      <c r="F55" s="16" t="s">
        <v>475</v>
      </c>
      <c r="G55" s="16" t="s">
        <v>282</v>
      </c>
      <c r="H55" s="16" t="s">
        <v>271</v>
      </c>
      <c r="I55" s="16" t="s">
        <v>444</v>
      </c>
      <c r="J55" s="16" t="s">
        <v>445</v>
      </c>
      <c r="K55" s="16" t="s">
        <v>446</v>
      </c>
      <c r="L55" s="16" t="s">
        <v>445</v>
      </c>
      <c r="M55" s="16" t="s">
        <v>476</v>
      </c>
      <c r="N55" s="16" t="s">
        <v>448</v>
      </c>
      <c r="O55" s="16" t="s">
        <v>64</v>
      </c>
      <c r="P55" s="20">
        <v>1</v>
      </c>
      <c r="Q55" s="16" t="s">
        <v>278</v>
      </c>
      <c r="R55" s="20">
        <v>1005</v>
      </c>
      <c r="S55" s="20">
        <v>1005</v>
      </c>
      <c r="T55" s="20">
        <v>1</v>
      </c>
      <c r="U55" s="20">
        <v>1005</v>
      </c>
      <c r="V55" s="20">
        <v>0</v>
      </c>
      <c r="W55" s="20">
        <v>0</v>
      </c>
      <c r="X55" s="20">
        <v>1005</v>
      </c>
      <c r="Y55" s="20">
        <v>1005</v>
      </c>
      <c r="Z55" s="20">
        <v>0</v>
      </c>
      <c r="AA55" s="20">
        <v>1</v>
      </c>
      <c r="AB55" s="16" t="s">
        <v>299</v>
      </c>
      <c r="AC55" s="16" t="s">
        <v>36</v>
      </c>
      <c r="AD55" s="16" t="s">
        <v>362</v>
      </c>
      <c r="AE55" s="19">
        <v>243211</v>
      </c>
      <c r="AF55" s="18">
        <v>45615</v>
      </c>
      <c r="AG55" s="18">
        <v>45624</v>
      </c>
      <c r="AH55" s="16" t="s">
        <v>36</v>
      </c>
    </row>
    <row r="56" spans="1:34" x14ac:dyDescent="0.2">
      <c r="A56" s="17">
        <v>2024</v>
      </c>
      <c r="B56" s="16" t="s">
        <v>125</v>
      </c>
      <c r="C56" s="19">
        <v>350355</v>
      </c>
      <c r="D56" s="16" t="s">
        <v>18</v>
      </c>
      <c r="E56" s="16" t="s">
        <v>290</v>
      </c>
      <c r="F56" s="16" t="s">
        <v>303</v>
      </c>
      <c r="G56" s="16" t="s">
        <v>292</v>
      </c>
      <c r="H56" s="16" t="s">
        <v>271</v>
      </c>
      <c r="I56" s="16" t="s">
        <v>368</v>
      </c>
      <c r="J56" s="16" t="s">
        <v>477</v>
      </c>
      <c r="K56" s="16" t="s">
        <v>478</v>
      </c>
      <c r="L56" s="16" t="s">
        <v>477</v>
      </c>
      <c r="M56" s="16" t="s">
        <v>479</v>
      </c>
      <c r="N56" s="16" t="s">
        <v>480</v>
      </c>
      <c r="O56" s="16" t="s">
        <v>130</v>
      </c>
      <c r="P56" s="20">
        <v>1</v>
      </c>
      <c r="Q56" s="16" t="s">
        <v>323</v>
      </c>
      <c r="R56" s="20">
        <v>49111</v>
      </c>
      <c r="S56" s="20">
        <v>45329.45</v>
      </c>
      <c r="T56" s="20">
        <v>1</v>
      </c>
      <c r="U56" s="20">
        <v>45329.45</v>
      </c>
      <c r="V56" s="20">
        <v>0</v>
      </c>
      <c r="W56" s="20">
        <v>0</v>
      </c>
      <c r="X56" s="20">
        <v>44298.12</v>
      </c>
      <c r="Y56" s="20">
        <v>44298.12</v>
      </c>
      <c r="Z56" s="20">
        <v>1117.367579</v>
      </c>
      <c r="AA56" s="20">
        <v>0.97724812000000005</v>
      </c>
      <c r="AB56" s="16" t="s">
        <v>299</v>
      </c>
      <c r="AC56" s="16" t="s">
        <v>36</v>
      </c>
      <c r="AD56" s="16" t="s">
        <v>301</v>
      </c>
      <c r="AE56" s="19">
        <v>250391</v>
      </c>
      <c r="AF56" s="18">
        <v>45463</v>
      </c>
      <c r="AG56" s="18">
        <v>45535</v>
      </c>
      <c r="AH56" s="16" t="s">
        <v>128</v>
      </c>
    </row>
    <row r="57" spans="1:34" x14ac:dyDescent="0.2">
      <c r="A57" s="17">
        <v>2024</v>
      </c>
      <c r="B57" s="16" t="s">
        <v>125</v>
      </c>
      <c r="C57" s="19">
        <v>350366</v>
      </c>
      <c r="D57" s="16" t="s">
        <v>18</v>
      </c>
      <c r="E57" s="16" t="s">
        <v>290</v>
      </c>
      <c r="F57" s="16" t="s">
        <v>303</v>
      </c>
      <c r="G57" s="16" t="s">
        <v>292</v>
      </c>
      <c r="H57" s="16" t="s">
        <v>271</v>
      </c>
      <c r="I57" s="16" t="s">
        <v>368</v>
      </c>
      <c r="J57" s="16" t="s">
        <v>477</v>
      </c>
      <c r="K57" s="16" t="s">
        <v>478</v>
      </c>
      <c r="L57" s="16" t="s">
        <v>477</v>
      </c>
      <c r="M57" s="16" t="s">
        <v>481</v>
      </c>
      <c r="N57" s="16" t="s">
        <v>480</v>
      </c>
      <c r="O57" s="16" t="s">
        <v>130</v>
      </c>
      <c r="P57" s="20">
        <v>1</v>
      </c>
      <c r="Q57" s="16" t="s">
        <v>323</v>
      </c>
      <c r="R57" s="20">
        <v>17023</v>
      </c>
      <c r="S57" s="20">
        <v>15627.11</v>
      </c>
      <c r="T57" s="20">
        <v>1</v>
      </c>
      <c r="U57" s="20">
        <v>15627.11</v>
      </c>
      <c r="V57" s="20">
        <v>0</v>
      </c>
      <c r="W57" s="20">
        <v>0</v>
      </c>
      <c r="X57" s="20">
        <v>15763.3</v>
      </c>
      <c r="Y57" s="20">
        <v>15763.3</v>
      </c>
      <c r="Z57" s="20">
        <v>-148.35510500000001</v>
      </c>
      <c r="AA57" s="20">
        <v>1.0087149799999999</v>
      </c>
      <c r="AB57" s="16" t="s">
        <v>299</v>
      </c>
      <c r="AC57" s="16" t="s">
        <v>36</v>
      </c>
      <c r="AD57" s="16" t="s">
        <v>301</v>
      </c>
      <c r="AE57" s="19">
        <v>250401</v>
      </c>
      <c r="AF57" s="18">
        <v>45495</v>
      </c>
      <c r="AG57" s="18">
        <v>45470</v>
      </c>
      <c r="AH57" s="16" t="s">
        <v>128</v>
      </c>
    </row>
    <row r="58" spans="1:34" x14ac:dyDescent="0.2">
      <c r="A58" s="17">
        <v>2024</v>
      </c>
      <c r="B58" s="16" t="s">
        <v>125</v>
      </c>
      <c r="C58" s="19">
        <v>350369</v>
      </c>
      <c r="D58" s="16" t="s">
        <v>18</v>
      </c>
      <c r="E58" s="16" t="s">
        <v>290</v>
      </c>
      <c r="F58" s="16" t="s">
        <v>482</v>
      </c>
      <c r="G58" s="16" t="s">
        <v>292</v>
      </c>
      <c r="H58" s="16" t="s">
        <v>271</v>
      </c>
      <c r="I58" s="16" t="s">
        <v>368</v>
      </c>
      <c r="J58" s="16" t="s">
        <v>477</v>
      </c>
      <c r="K58" s="16" t="s">
        <v>478</v>
      </c>
      <c r="L58" s="16" t="s">
        <v>477</v>
      </c>
      <c r="M58" s="16" t="s">
        <v>483</v>
      </c>
      <c r="N58" s="16" t="s">
        <v>480</v>
      </c>
      <c r="O58" s="16" t="s">
        <v>130</v>
      </c>
      <c r="P58" s="20">
        <v>1</v>
      </c>
      <c r="Q58" s="16" t="s">
        <v>323</v>
      </c>
      <c r="R58" s="20">
        <v>13151</v>
      </c>
      <c r="S58" s="20">
        <v>12006.86</v>
      </c>
      <c r="T58" s="20">
        <v>1</v>
      </c>
      <c r="U58" s="20">
        <v>12006.86</v>
      </c>
      <c r="V58" s="20">
        <v>0</v>
      </c>
      <c r="W58" s="20">
        <v>0</v>
      </c>
      <c r="X58" s="20">
        <v>11862.2</v>
      </c>
      <c r="Y58" s="20">
        <v>11862.2</v>
      </c>
      <c r="Z58" s="20">
        <v>158.444695</v>
      </c>
      <c r="AA58" s="20">
        <v>0.98795189000000005</v>
      </c>
      <c r="AB58" s="16" t="s">
        <v>299</v>
      </c>
      <c r="AC58" s="16" t="s">
        <v>36</v>
      </c>
      <c r="AD58" s="16" t="s">
        <v>301</v>
      </c>
      <c r="AE58" s="19">
        <v>250404</v>
      </c>
      <c r="AF58" s="18">
        <v>45527</v>
      </c>
      <c r="AG58" s="18">
        <v>45530</v>
      </c>
      <c r="AH58" s="16" t="s">
        <v>128</v>
      </c>
    </row>
    <row r="59" spans="1:34" x14ac:dyDescent="0.2">
      <c r="A59" s="17">
        <v>2024</v>
      </c>
      <c r="B59" s="16" t="s">
        <v>411</v>
      </c>
      <c r="C59" s="19">
        <v>350383</v>
      </c>
      <c r="D59" s="16" t="s">
        <v>225</v>
      </c>
      <c r="E59" s="16" t="s">
        <v>353</v>
      </c>
      <c r="F59" s="16" t="s">
        <v>412</v>
      </c>
      <c r="G59" s="16" t="s">
        <v>282</v>
      </c>
      <c r="H59" s="16" t="s">
        <v>271</v>
      </c>
      <c r="I59" s="16" t="s">
        <v>272</v>
      </c>
      <c r="J59" s="16" t="s">
        <v>273</v>
      </c>
      <c r="K59" s="16" t="s">
        <v>274</v>
      </c>
      <c r="L59" s="16" t="s">
        <v>273</v>
      </c>
      <c r="M59" s="16" t="s">
        <v>484</v>
      </c>
      <c r="N59" s="16" t="s">
        <v>413</v>
      </c>
      <c r="O59" s="16" t="s">
        <v>17</v>
      </c>
      <c r="P59" s="20">
        <v>1</v>
      </c>
      <c r="Q59" s="16" t="s">
        <v>278</v>
      </c>
      <c r="R59" s="20">
        <v>4300</v>
      </c>
      <c r="S59" s="20">
        <v>4300</v>
      </c>
      <c r="T59" s="20">
        <v>1</v>
      </c>
      <c r="U59" s="20">
        <v>4300</v>
      </c>
      <c r="V59" s="20">
        <v>0</v>
      </c>
      <c r="W59" s="20">
        <v>0</v>
      </c>
      <c r="X59" s="20">
        <v>4300</v>
      </c>
      <c r="Y59" s="20">
        <v>4300</v>
      </c>
      <c r="Z59" s="20">
        <v>0</v>
      </c>
      <c r="AA59" s="20">
        <v>1</v>
      </c>
      <c r="AB59" s="16" t="s">
        <v>299</v>
      </c>
      <c r="AC59" s="16" t="s">
        <v>36</v>
      </c>
      <c r="AD59" s="16" t="s">
        <v>362</v>
      </c>
      <c r="AE59" s="19">
        <v>250420</v>
      </c>
      <c r="AF59" s="18">
        <v>45583</v>
      </c>
      <c r="AG59" s="18">
        <v>45569</v>
      </c>
      <c r="AH59" s="16" t="s">
        <v>414</v>
      </c>
    </row>
    <row r="60" spans="1:34" x14ac:dyDescent="0.2">
      <c r="A60" s="17">
        <v>2024</v>
      </c>
      <c r="B60" s="16" t="s">
        <v>485</v>
      </c>
      <c r="C60" s="19">
        <v>350385</v>
      </c>
      <c r="D60" s="16" t="s">
        <v>225</v>
      </c>
      <c r="E60" s="16" t="s">
        <v>316</v>
      </c>
      <c r="F60" s="16" t="s">
        <v>486</v>
      </c>
      <c r="G60" s="16" t="s">
        <v>318</v>
      </c>
      <c r="H60" s="16" t="s">
        <v>271</v>
      </c>
      <c r="I60" s="16" t="s">
        <v>282</v>
      </c>
      <c r="J60" s="16" t="s">
        <v>283</v>
      </c>
      <c r="K60" s="16" t="s">
        <v>431</v>
      </c>
      <c r="L60" s="16" t="s">
        <v>432</v>
      </c>
      <c r="M60" s="16" t="s">
        <v>487</v>
      </c>
      <c r="N60" s="16" t="s">
        <v>434</v>
      </c>
      <c r="O60" s="16" t="s">
        <v>435</v>
      </c>
      <c r="P60" s="20">
        <v>1</v>
      </c>
      <c r="Q60" s="16" t="s">
        <v>278</v>
      </c>
      <c r="R60" s="20">
        <v>274.64</v>
      </c>
      <c r="S60" s="20">
        <v>274.64</v>
      </c>
      <c r="T60" s="20">
        <v>1</v>
      </c>
      <c r="U60" s="20">
        <v>274.64</v>
      </c>
      <c r="V60" s="20">
        <v>0</v>
      </c>
      <c r="W60" s="20">
        <v>0</v>
      </c>
      <c r="X60" s="20">
        <v>274.64</v>
      </c>
      <c r="Y60" s="20">
        <v>274.64</v>
      </c>
      <c r="Z60" s="20">
        <v>0</v>
      </c>
      <c r="AA60" s="20">
        <v>1</v>
      </c>
      <c r="AB60" s="16" t="s">
        <v>299</v>
      </c>
      <c r="AC60" s="16" t="s">
        <v>36</v>
      </c>
      <c r="AD60" s="16" t="s">
        <v>324</v>
      </c>
      <c r="AE60" s="19">
        <v>250423</v>
      </c>
      <c r="AF60" s="18">
        <v>45596</v>
      </c>
      <c r="AG60" s="18">
        <v>45573</v>
      </c>
      <c r="AH60" s="16" t="s">
        <v>488</v>
      </c>
    </row>
    <row r="61" spans="1:34" x14ac:dyDescent="0.2">
      <c r="A61" s="17">
        <v>2024</v>
      </c>
      <c r="B61" s="16" t="s">
        <v>485</v>
      </c>
      <c r="C61" s="19">
        <v>350385</v>
      </c>
      <c r="D61" s="16" t="s">
        <v>225</v>
      </c>
      <c r="E61" s="16" t="s">
        <v>316</v>
      </c>
      <c r="F61" s="16" t="s">
        <v>317</v>
      </c>
      <c r="G61" s="16" t="s">
        <v>318</v>
      </c>
      <c r="H61" s="16" t="s">
        <v>271</v>
      </c>
      <c r="I61" s="16" t="s">
        <v>329</v>
      </c>
      <c r="J61" s="16" t="s">
        <v>330</v>
      </c>
      <c r="K61" s="16" t="s">
        <v>331</v>
      </c>
      <c r="L61" s="16" t="s">
        <v>330</v>
      </c>
      <c r="M61" s="16" t="s">
        <v>489</v>
      </c>
      <c r="N61" s="16" t="s">
        <v>490</v>
      </c>
      <c r="O61" s="16" t="s">
        <v>491</v>
      </c>
      <c r="P61" s="20">
        <v>1</v>
      </c>
      <c r="Q61" s="16" t="s">
        <v>278</v>
      </c>
      <c r="R61" s="20">
        <v>2800</v>
      </c>
      <c r="S61" s="20">
        <v>2800</v>
      </c>
      <c r="T61" s="20">
        <v>1</v>
      </c>
      <c r="U61" s="20">
        <v>2800</v>
      </c>
      <c r="V61" s="20">
        <v>0</v>
      </c>
      <c r="W61" s="20">
        <v>0</v>
      </c>
      <c r="X61" s="20">
        <v>2800</v>
      </c>
      <c r="Y61" s="20">
        <v>2800</v>
      </c>
      <c r="Z61" s="20">
        <v>0</v>
      </c>
      <c r="AA61" s="20">
        <v>1</v>
      </c>
      <c r="AB61" s="16" t="s">
        <v>299</v>
      </c>
      <c r="AC61" s="16" t="s">
        <v>36</v>
      </c>
      <c r="AD61" s="16" t="s">
        <v>324</v>
      </c>
      <c r="AE61" s="19">
        <v>250423</v>
      </c>
      <c r="AF61" s="18">
        <v>45596</v>
      </c>
      <c r="AG61" s="18">
        <v>45573</v>
      </c>
      <c r="AH61" s="16" t="s">
        <v>488</v>
      </c>
    </row>
    <row r="62" spans="1:34" x14ac:dyDescent="0.2">
      <c r="A62" s="17">
        <v>2024</v>
      </c>
      <c r="B62" s="16" t="s">
        <v>230</v>
      </c>
      <c r="C62" s="19">
        <v>350388</v>
      </c>
      <c r="D62" s="16" t="s">
        <v>225</v>
      </c>
      <c r="E62" s="16" t="s">
        <v>492</v>
      </c>
      <c r="F62" s="16" t="s">
        <v>493</v>
      </c>
      <c r="G62" s="16" t="s">
        <v>370</v>
      </c>
      <c r="H62" s="16" t="s">
        <v>271</v>
      </c>
      <c r="I62" s="16" t="s">
        <v>329</v>
      </c>
      <c r="J62" s="16" t="s">
        <v>330</v>
      </c>
      <c r="K62" s="16" t="s">
        <v>494</v>
      </c>
      <c r="L62" s="16" t="s">
        <v>495</v>
      </c>
      <c r="M62" s="16" t="s">
        <v>496</v>
      </c>
      <c r="N62" s="16" t="s">
        <v>497</v>
      </c>
      <c r="O62" s="16" t="s">
        <v>234</v>
      </c>
      <c r="P62" s="20">
        <v>1</v>
      </c>
      <c r="Q62" s="16" t="s">
        <v>278</v>
      </c>
      <c r="R62" s="20">
        <v>272372</v>
      </c>
      <c r="S62" s="20">
        <v>272372</v>
      </c>
      <c r="T62" s="20">
        <v>0</v>
      </c>
      <c r="U62" s="20">
        <v>0</v>
      </c>
      <c r="V62" s="20">
        <v>1</v>
      </c>
      <c r="W62" s="20">
        <v>0</v>
      </c>
      <c r="X62" s="20">
        <v>0</v>
      </c>
      <c r="Y62" s="20">
        <v>0</v>
      </c>
      <c r="Z62" s="20">
        <v>272372</v>
      </c>
      <c r="AA62" s="20">
        <v>0</v>
      </c>
      <c r="AB62" s="16" t="s">
        <v>361</v>
      </c>
      <c r="AC62" s="16" t="s">
        <v>36</v>
      </c>
      <c r="AD62" s="16" t="s">
        <v>498</v>
      </c>
      <c r="AE62" s="19">
        <v>250427</v>
      </c>
      <c r="AF62" s="18">
        <v>45604</v>
      </c>
      <c r="AG62" s="18">
        <v>45473</v>
      </c>
      <c r="AH62" s="16" t="s">
        <v>232</v>
      </c>
    </row>
    <row r="63" spans="1:34" x14ac:dyDescent="0.2">
      <c r="A63" s="17">
        <v>2024</v>
      </c>
      <c r="B63" s="16" t="s">
        <v>138</v>
      </c>
      <c r="C63" s="19">
        <v>223072301185140</v>
      </c>
      <c r="D63" s="16" t="s">
        <v>225</v>
      </c>
      <c r="E63" s="16" t="s">
        <v>316</v>
      </c>
      <c r="F63" s="16" t="s">
        <v>317</v>
      </c>
      <c r="G63" s="16" t="s">
        <v>318</v>
      </c>
      <c r="H63" s="16" t="s">
        <v>271</v>
      </c>
      <c r="I63" s="16" t="s">
        <v>282</v>
      </c>
      <c r="J63" s="16" t="s">
        <v>283</v>
      </c>
      <c r="K63" s="16" t="s">
        <v>499</v>
      </c>
      <c r="L63" s="16" t="s">
        <v>500</v>
      </c>
      <c r="M63" s="16" t="s">
        <v>501</v>
      </c>
      <c r="N63" s="16" t="s">
        <v>502</v>
      </c>
      <c r="O63" s="16" t="s">
        <v>140</v>
      </c>
      <c r="P63" s="20">
        <v>1</v>
      </c>
      <c r="Q63" s="16" t="s">
        <v>278</v>
      </c>
      <c r="R63" s="20">
        <v>700</v>
      </c>
      <c r="S63" s="20">
        <v>700</v>
      </c>
      <c r="T63" s="20">
        <v>1</v>
      </c>
      <c r="U63" s="20">
        <v>700</v>
      </c>
      <c r="V63" s="20">
        <v>0</v>
      </c>
      <c r="W63" s="20">
        <v>0</v>
      </c>
      <c r="X63" s="20">
        <v>629.41</v>
      </c>
      <c r="Y63" s="20">
        <v>629.41</v>
      </c>
      <c r="Z63" s="20">
        <v>70.590001999999998</v>
      </c>
      <c r="AA63" s="20">
        <v>0.89915714000000002</v>
      </c>
      <c r="AB63" s="16" t="s">
        <v>299</v>
      </c>
      <c r="AC63" s="16" t="s">
        <v>503</v>
      </c>
      <c r="AD63" s="16" t="s">
        <v>324</v>
      </c>
      <c r="AE63" s="19">
        <v>0</v>
      </c>
      <c r="AF63" s="18">
        <v>45312</v>
      </c>
      <c r="AG63" s="18">
        <v>45301</v>
      </c>
      <c r="AH63" s="16" t="s">
        <v>36</v>
      </c>
    </row>
    <row r="64" spans="1:34" x14ac:dyDescent="0.2">
      <c r="A64" s="17">
        <v>2024</v>
      </c>
      <c r="B64" s="16" t="s">
        <v>504</v>
      </c>
      <c r="C64" s="19">
        <v>223072351405245</v>
      </c>
      <c r="D64" s="16" t="s">
        <v>225</v>
      </c>
      <c r="E64" s="16" t="s">
        <v>316</v>
      </c>
      <c r="F64" s="16" t="s">
        <v>317</v>
      </c>
      <c r="G64" s="16" t="s">
        <v>318</v>
      </c>
      <c r="H64" s="16" t="s">
        <v>271</v>
      </c>
      <c r="I64" s="16" t="s">
        <v>282</v>
      </c>
      <c r="J64" s="16" t="s">
        <v>283</v>
      </c>
      <c r="K64" s="16" t="s">
        <v>284</v>
      </c>
      <c r="L64" s="16" t="s">
        <v>285</v>
      </c>
      <c r="M64" s="16" t="s">
        <v>505</v>
      </c>
      <c r="N64" s="16" t="s">
        <v>506</v>
      </c>
      <c r="O64" s="16" t="s">
        <v>507</v>
      </c>
      <c r="P64" s="20">
        <v>1</v>
      </c>
      <c r="Q64" s="16" t="s">
        <v>278</v>
      </c>
      <c r="R64" s="20">
        <v>1420</v>
      </c>
      <c r="S64" s="20">
        <v>1420</v>
      </c>
      <c r="T64" s="20">
        <v>1</v>
      </c>
      <c r="U64" s="20">
        <v>1420</v>
      </c>
      <c r="V64" s="20">
        <v>0</v>
      </c>
      <c r="W64" s="20">
        <v>0</v>
      </c>
      <c r="X64" s="20">
        <v>1420</v>
      </c>
      <c r="Y64" s="20">
        <v>1420</v>
      </c>
      <c r="Z64" s="20">
        <v>0</v>
      </c>
      <c r="AA64" s="20">
        <v>1</v>
      </c>
      <c r="AB64" s="16" t="s">
        <v>299</v>
      </c>
      <c r="AC64" s="16" t="s">
        <v>503</v>
      </c>
      <c r="AD64" s="16" t="s">
        <v>324</v>
      </c>
      <c r="AE64" s="19">
        <v>0</v>
      </c>
      <c r="AF64" s="18">
        <v>45312</v>
      </c>
      <c r="AG64" s="18">
        <v>45301</v>
      </c>
      <c r="AH64" s="16" t="s">
        <v>36</v>
      </c>
    </row>
    <row r="65" spans="1:34" x14ac:dyDescent="0.2">
      <c r="A65" s="17">
        <v>2024</v>
      </c>
      <c r="B65" s="16" t="s">
        <v>504</v>
      </c>
      <c r="C65" s="19">
        <v>223072351405248</v>
      </c>
      <c r="D65" s="16" t="s">
        <v>225</v>
      </c>
      <c r="E65" s="16" t="s">
        <v>316</v>
      </c>
      <c r="F65" s="16" t="s">
        <v>317</v>
      </c>
      <c r="G65" s="16" t="s">
        <v>318</v>
      </c>
      <c r="H65" s="16" t="s">
        <v>271</v>
      </c>
      <c r="I65" s="16" t="s">
        <v>282</v>
      </c>
      <c r="J65" s="16" t="s">
        <v>283</v>
      </c>
      <c r="K65" s="16" t="s">
        <v>508</v>
      </c>
      <c r="L65" s="16" t="s">
        <v>509</v>
      </c>
      <c r="M65" s="16" t="s">
        <v>510</v>
      </c>
      <c r="N65" s="16" t="s">
        <v>511</v>
      </c>
      <c r="O65" s="16" t="s">
        <v>512</v>
      </c>
      <c r="P65" s="20">
        <v>1</v>
      </c>
      <c r="Q65" s="16" t="s">
        <v>278</v>
      </c>
      <c r="R65" s="20">
        <v>169</v>
      </c>
      <c r="S65" s="20">
        <v>169</v>
      </c>
      <c r="T65" s="20">
        <v>1</v>
      </c>
      <c r="U65" s="20">
        <v>169</v>
      </c>
      <c r="V65" s="20">
        <v>0</v>
      </c>
      <c r="W65" s="20">
        <v>0</v>
      </c>
      <c r="X65" s="20">
        <v>171.64</v>
      </c>
      <c r="Y65" s="20">
        <v>171.64</v>
      </c>
      <c r="Z65" s="20">
        <v>-2.64</v>
      </c>
      <c r="AA65" s="20">
        <v>1.0156213000000001</v>
      </c>
      <c r="AB65" s="16" t="s">
        <v>299</v>
      </c>
      <c r="AC65" s="16" t="s">
        <v>503</v>
      </c>
      <c r="AD65" s="16" t="s">
        <v>324</v>
      </c>
      <c r="AE65" s="19">
        <v>0</v>
      </c>
      <c r="AF65" s="18">
        <v>45312</v>
      </c>
      <c r="AG65" s="18">
        <v>45301</v>
      </c>
      <c r="AH65" s="16" t="s">
        <v>36</v>
      </c>
    </row>
    <row r="66" spans="1:34" x14ac:dyDescent="0.2">
      <c r="A66" s="17">
        <v>2024</v>
      </c>
      <c r="B66" s="16" t="s">
        <v>138</v>
      </c>
      <c r="C66" s="19">
        <v>223072401185204</v>
      </c>
      <c r="D66" s="16" t="s">
        <v>225</v>
      </c>
      <c r="E66" s="16" t="s">
        <v>316</v>
      </c>
      <c r="F66" s="16" t="s">
        <v>317</v>
      </c>
      <c r="G66" s="16" t="s">
        <v>318</v>
      </c>
      <c r="H66" s="16" t="s">
        <v>271</v>
      </c>
      <c r="I66" s="16" t="s">
        <v>282</v>
      </c>
      <c r="J66" s="16" t="s">
        <v>283</v>
      </c>
      <c r="K66" s="16" t="s">
        <v>499</v>
      </c>
      <c r="L66" s="16" t="s">
        <v>500</v>
      </c>
      <c r="M66" s="16" t="s">
        <v>513</v>
      </c>
      <c r="N66" s="16" t="s">
        <v>502</v>
      </c>
      <c r="O66" s="16" t="s">
        <v>140</v>
      </c>
      <c r="P66" s="20">
        <v>1</v>
      </c>
      <c r="Q66" s="16" t="s">
        <v>278</v>
      </c>
      <c r="R66" s="20">
        <v>135</v>
      </c>
      <c r="S66" s="20">
        <v>135</v>
      </c>
      <c r="T66" s="20">
        <v>1</v>
      </c>
      <c r="U66" s="20">
        <v>135</v>
      </c>
      <c r="V66" s="20">
        <v>0</v>
      </c>
      <c r="W66" s="20">
        <v>0</v>
      </c>
      <c r="X66" s="20">
        <v>135</v>
      </c>
      <c r="Y66" s="20">
        <v>135</v>
      </c>
      <c r="Z66" s="20">
        <v>0</v>
      </c>
      <c r="AA66" s="20">
        <v>1</v>
      </c>
      <c r="AB66" s="16" t="s">
        <v>299</v>
      </c>
      <c r="AC66" s="16" t="s">
        <v>503</v>
      </c>
      <c r="AD66" s="16" t="s">
        <v>324</v>
      </c>
      <c r="AE66" s="19">
        <v>0</v>
      </c>
      <c r="AF66" s="18">
        <v>45305</v>
      </c>
      <c r="AG66" s="18">
        <v>45351</v>
      </c>
      <c r="AH66" s="16" t="s">
        <v>36</v>
      </c>
    </row>
    <row r="67" spans="1:34" x14ac:dyDescent="0.2">
      <c r="A67" s="17">
        <v>2024</v>
      </c>
      <c r="B67" s="16" t="s">
        <v>514</v>
      </c>
      <c r="C67" s="19">
        <v>223072452045244</v>
      </c>
      <c r="D67" s="16" t="s">
        <v>225</v>
      </c>
      <c r="E67" s="16" t="s">
        <v>316</v>
      </c>
      <c r="F67" s="16" t="s">
        <v>317</v>
      </c>
      <c r="G67" s="16" t="s">
        <v>318</v>
      </c>
      <c r="H67" s="16" t="s">
        <v>271</v>
      </c>
      <c r="I67" s="16" t="s">
        <v>282</v>
      </c>
      <c r="J67" s="16" t="s">
        <v>283</v>
      </c>
      <c r="K67" s="16" t="s">
        <v>431</v>
      </c>
      <c r="L67" s="16" t="s">
        <v>432</v>
      </c>
      <c r="M67" s="16" t="s">
        <v>515</v>
      </c>
      <c r="N67" s="16" t="s">
        <v>434</v>
      </c>
      <c r="O67" s="16" t="s">
        <v>435</v>
      </c>
      <c r="P67" s="20">
        <v>1</v>
      </c>
      <c r="Q67" s="16" t="s">
        <v>278</v>
      </c>
      <c r="R67" s="20">
        <v>365</v>
      </c>
      <c r="S67" s="20">
        <v>365</v>
      </c>
      <c r="T67" s="20">
        <v>1</v>
      </c>
      <c r="U67" s="20">
        <v>365</v>
      </c>
      <c r="V67" s="20">
        <v>0</v>
      </c>
      <c r="W67" s="20">
        <v>0</v>
      </c>
      <c r="X67" s="20">
        <v>215</v>
      </c>
      <c r="Y67" s="20">
        <v>215</v>
      </c>
      <c r="Z67" s="20">
        <v>149.999999</v>
      </c>
      <c r="AA67" s="20">
        <v>0.58904109999999998</v>
      </c>
      <c r="AB67" s="16" t="s">
        <v>299</v>
      </c>
      <c r="AC67" s="16" t="s">
        <v>503</v>
      </c>
      <c r="AD67" s="16" t="s">
        <v>324</v>
      </c>
      <c r="AE67" s="19">
        <v>0</v>
      </c>
      <c r="AF67" s="18">
        <v>45311</v>
      </c>
      <c r="AG67" s="18">
        <v>45351</v>
      </c>
      <c r="AH67" s="16" t="s">
        <v>36</v>
      </c>
    </row>
    <row r="68" spans="1:34" x14ac:dyDescent="0.2">
      <c r="A68" s="17">
        <v>2024</v>
      </c>
      <c r="B68" s="16" t="s">
        <v>514</v>
      </c>
      <c r="C68" s="19">
        <v>223072452045245</v>
      </c>
      <c r="D68" s="16" t="s">
        <v>225</v>
      </c>
      <c r="E68" s="16" t="s">
        <v>316</v>
      </c>
      <c r="F68" s="16" t="s">
        <v>317</v>
      </c>
      <c r="G68" s="16" t="s">
        <v>318</v>
      </c>
      <c r="H68" s="16" t="s">
        <v>271</v>
      </c>
      <c r="I68" s="16" t="s">
        <v>282</v>
      </c>
      <c r="J68" s="16" t="s">
        <v>283</v>
      </c>
      <c r="K68" s="16" t="s">
        <v>284</v>
      </c>
      <c r="L68" s="16" t="s">
        <v>285</v>
      </c>
      <c r="M68" s="16" t="s">
        <v>516</v>
      </c>
      <c r="N68" s="16" t="s">
        <v>506</v>
      </c>
      <c r="O68" s="16" t="s">
        <v>507</v>
      </c>
      <c r="P68" s="20">
        <v>1</v>
      </c>
      <c r="Q68" s="16" t="s">
        <v>278</v>
      </c>
      <c r="R68" s="20">
        <v>568</v>
      </c>
      <c r="S68" s="20">
        <v>568</v>
      </c>
      <c r="T68" s="20">
        <v>1</v>
      </c>
      <c r="U68" s="20">
        <v>568</v>
      </c>
      <c r="V68" s="20">
        <v>0</v>
      </c>
      <c r="W68" s="20">
        <v>0</v>
      </c>
      <c r="X68" s="20">
        <v>568</v>
      </c>
      <c r="Y68" s="20">
        <v>568</v>
      </c>
      <c r="Z68" s="20">
        <v>0</v>
      </c>
      <c r="AA68" s="20">
        <v>1</v>
      </c>
      <c r="AB68" s="16" t="s">
        <v>299</v>
      </c>
      <c r="AC68" s="16" t="s">
        <v>503</v>
      </c>
      <c r="AD68" s="16" t="s">
        <v>324</v>
      </c>
      <c r="AE68" s="19">
        <v>0</v>
      </c>
      <c r="AF68" s="18">
        <v>45305</v>
      </c>
      <c r="AG68" s="18">
        <v>45350</v>
      </c>
      <c r="AH68" s="16" t="s">
        <v>36</v>
      </c>
    </row>
    <row r="69" spans="1:34" x14ac:dyDescent="0.2">
      <c r="A69" s="17">
        <v>2024</v>
      </c>
      <c r="B69" s="16" t="s">
        <v>514</v>
      </c>
      <c r="C69" s="19">
        <v>223072452045248</v>
      </c>
      <c r="D69" s="16" t="s">
        <v>225</v>
      </c>
      <c r="E69" s="16" t="s">
        <v>316</v>
      </c>
      <c r="F69" s="16" t="s">
        <v>317</v>
      </c>
      <c r="G69" s="16" t="s">
        <v>318</v>
      </c>
      <c r="H69" s="16" t="s">
        <v>271</v>
      </c>
      <c r="I69" s="16" t="s">
        <v>282</v>
      </c>
      <c r="J69" s="16" t="s">
        <v>283</v>
      </c>
      <c r="K69" s="16" t="s">
        <v>508</v>
      </c>
      <c r="L69" s="16" t="s">
        <v>509</v>
      </c>
      <c r="M69" s="16" t="s">
        <v>517</v>
      </c>
      <c r="N69" s="16" t="s">
        <v>511</v>
      </c>
      <c r="O69" s="16" t="s">
        <v>512</v>
      </c>
      <c r="P69" s="20">
        <v>1</v>
      </c>
      <c r="Q69" s="16" t="s">
        <v>278</v>
      </c>
      <c r="R69" s="20">
        <v>85</v>
      </c>
      <c r="S69" s="20">
        <v>85</v>
      </c>
      <c r="T69" s="20">
        <v>1</v>
      </c>
      <c r="U69" s="20">
        <v>85</v>
      </c>
      <c r="V69" s="20">
        <v>0</v>
      </c>
      <c r="W69" s="20">
        <v>0</v>
      </c>
      <c r="X69" s="20">
        <v>85.82</v>
      </c>
      <c r="Y69" s="20">
        <v>85.82</v>
      </c>
      <c r="Z69" s="20">
        <v>-0.82</v>
      </c>
      <c r="AA69" s="20">
        <v>1.00964706</v>
      </c>
      <c r="AB69" s="16" t="s">
        <v>299</v>
      </c>
      <c r="AC69" s="16" t="s">
        <v>503</v>
      </c>
      <c r="AD69" s="16" t="s">
        <v>324</v>
      </c>
      <c r="AE69" s="19">
        <v>0</v>
      </c>
      <c r="AF69" s="18">
        <v>45305</v>
      </c>
      <c r="AG69" s="18">
        <v>45350</v>
      </c>
      <c r="AH69" s="16" t="s">
        <v>36</v>
      </c>
    </row>
    <row r="70" spans="1:34" x14ac:dyDescent="0.2">
      <c r="A70" s="17">
        <v>2024</v>
      </c>
      <c r="B70" s="16" t="s">
        <v>138</v>
      </c>
      <c r="C70" s="19">
        <v>223072501185204</v>
      </c>
      <c r="D70" s="16" t="s">
        <v>225</v>
      </c>
      <c r="E70" s="16" t="s">
        <v>316</v>
      </c>
      <c r="F70" s="16" t="s">
        <v>317</v>
      </c>
      <c r="G70" s="16" t="s">
        <v>318</v>
      </c>
      <c r="H70" s="16" t="s">
        <v>271</v>
      </c>
      <c r="I70" s="16" t="s">
        <v>282</v>
      </c>
      <c r="J70" s="16" t="s">
        <v>283</v>
      </c>
      <c r="K70" s="16" t="s">
        <v>499</v>
      </c>
      <c r="L70" s="16" t="s">
        <v>500</v>
      </c>
      <c r="M70" s="16" t="s">
        <v>518</v>
      </c>
      <c r="N70" s="16" t="s">
        <v>502</v>
      </c>
      <c r="O70" s="16" t="s">
        <v>140</v>
      </c>
      <c r="P70" s="20">
        <v>1</v>
      </c>
      <c r="Q70" s="16" t="s">
        <v>278</v>
      </c>
      <c r="R70" s="20">
        <v>12</v>
      </c>
      <c r="S70" s="20">
        <v>12</v>
      </c>
      <c r="T70" s="20">
        <v>1</v>
      </c>
      <c r="U70" s="20">
        <v>12</v>
      </c>
      <c r="V70" s="20">
        <v>0</v>
      </c>
      <c r="W70" s="20">
        <v>0</v>
      </c>
      <c r="X70" s="20">
        <v>0</v>
      </c>
      <c r="Y70" s="20">
        <v>0</v>
      </c>
      <c r="Z70" s="20">
        <v>12</v>
      </c>
      <c r="AA70" s="20">
        <v>0</v>
      </c>
      <c r="AB70" s="16" t="s">
        <v>299</v>
      </c>
      <c r="AC70" s="16" t="s">
        <v>503</v>
      </c>
      <c r="AD70" s="16" t="s">
        <v>324</v>
      </c>
      <c r="AE70" s="19">
        <v>0</v>
      </c>
      <c r="AF70" s="18">
        <v>45320</v>
      </c>
      <c r="AG70" s="18">
        <v>45316</v>
      </c>
      <c r="AH70" s="16" t="s">
        <v>36</v>
      </c>
    </row>
    <row r="71" spans="1:34" x14ac:dyDescent="0.2">
      <c r="A71" s="17">
        <v>2024</v>
      </c>
      <c r="B71" s="16" t="s">
        <v>514</v>
      </c>
      <c r="C71" s="19">
        <v>223072552045245</v>
      </c>
      <c r="D71" s="16" t="s">
        <v>225</v>
      </c>
      <c r="E71" s="16" t="s">
        <v>316</v>
      </c>
      <c r="F71" s="16" t="s">
        <v>317</v>
      </c>
      <c r="G71" s="16" t="s">
        <v>318</v>
      </c>
      <c r="H71" s="16" t="s">
        <v>271</v>
      </c>
      <c r="I71" s="16" t="s">
        <v>282</v>
      </c>
      <c r="J71" s="16" t="s">
        <v>283</v>
      </c>
      <c r="K71" s="16" t="s">
        <v>284</v>
      </c>
      <c r="L71" s="16" t="s">
        <v>285</v>
      </c>
      <c r="M71" s="16" t="s">
        <v>519</v>
      </c>
      <c r="N71" s="16" t="s">
        <v>506</v>
      </c>
      <c r="O71" s="16" t="s">
        <v>507</v>
      </c>
      <c r="P71" s="20">
        <v>1</v>
      </c>
      <c r="Q71" s="16" t="s">
        <v>278</v>
      </c>
      <c r="R71" s="20">
        <v>0</v>
      </c>
      <c r="S71" s="20">
        <v>0</v>
      </c>
      <c r="T71" s="20">
        <v>1</v>
      </c>
      <c r="U71" s="20">
        <v>1136</v>
      </c>
      <c r="V71" s="20">
        <v>0</v>
      </c>
      <c r="W71" s="20">
        <v>0</v>
      </c>
      <c r="X71" s="20">
        <v>0</v>
      </c>
      <c r="Y71" s="20">
        <v>0</v>
      </c>
      <c r="Z71" s="20">
        <v>0</v>
      </c>
      <c r="AA71" s="20">
        <v>0</v>
      </c>
      <c r="AB71" s="16" t="s">
        <v>299</v>
      </c>
      <c r="AC71" s="16" t="s">
        <v>503</v>
      </c>
      <c r="AD71" s="16" t="s">
        <v>324</v>
      </c>
      <c r="AE71" s="19">
        <v>0</v>
      </c>
      <c r="AF71" s="18">
        <v>45320</v>
      </c>
      <c r="AG71" s="18">
        <v>45308</v>
      </c>
      <c r="AH71" s="16" t="s">
        <v>36</v>
      </c>
    </row>
    <row r="72" spans="1:34" x14ac:dyDescent="0.2">
      <c r="A72" s="17">
        <v>2024</v>
      </c>
      <c r="B72" s="16" t="s">
        <v>514</v>
      </c>
      <c r="C72" s="19">
        <v>223072552045248</v>
      </c>
      <c r="D72" s="16" t="s">
        <v>225</v>
      </c>
      <c r="E72" s="16" t="s">
        <v>316</v>
      </c>
      <c r="F72" s="16" t="s">
        <v>317</v>
      </c>
      <c r="G72" s="16" t="s">
        <v>318</v>
      </c>
      <c r="H72" s="16" t="s">
        <v>271</v>
      </c>
      <c r="I72" s="16" t="s">
        <v>282</v>
      </c>
      <c r="J72" s="16" t="s">
        <v>283</v>
      </c>
      <c r="K72" s="16" t="s">
        <v>508</v>
      </c>
      <c r="L72" s="16" t="s">
        <v>509</v>
      </c>
      <c r="M72" s="16" t="s">
        <v>520</v>
      </c>
      <c r="N72" s="16" t="s">
        <v>511</v>
      </c>
      <c r="O72" s="16" t="s">
        <v>512</v>
      </c>
      <c r="P72" s="20">
        <v>1</v>
      </c>
      <c r="Q72" s="16" t="s">
        <v>278</v>
      </c>
      <c r="R72" s="20">
        <v>0</v>
      </c>
      <c r="S72" s="20">
        <v>0</v>
      </c>
      <c r="T72" s="20">
        <v>1</v>
      </c>
      <c r="U72" s="20">
        <v>170</v>
      </c>
      <c r="V72" s="20">
        <v>0</v>
      </c>
      <c r="W72" s="20">
        <v>0</v>
      </c>
      <c r="X72" s="20">
        <v>0</v>
      </c>
      <c r="Y72" s="20">
        <v>0</v>
      </c>
      <c r="Z72" s="20">
        <v>0</v>
      </c>
      <c r="AA72" s="20">
        <v>0</v>
      </c>
      <c r="AB72" s="16" t="s">
        <v>299</v>
      </c>
      <c r="AC72" s="16" t="s">
        <v>503</v>
      </c>
      <c r="AD72" s="16" t="s">
        <v>324</v>
      </c>
      <c r="AE72" s="19">
        <v>0</v>
      </c>
      <c r="AF72" s="18">
        <v>45320</v>
      </c>
      <c r="AG72" s="18">
        <v>45308</v>
      </c>
      <c r="AH72" s="16" t="s">
        <v>36</v>
      </c>
    </row>
    <row r="73" spans="1:34" x14ac:dyDescent="0.2">
      <c r="A73" s="17">
        <v>2024</v>
      </c>
      <c r="B73" s="16" t="s">
        <v>138</v>
      </c>
      <c r="C73" s="19">
        <v>224002401189999</v>
      </c>
      <c r="D73" s="16" t="s">
        <v>225</v>
      </c>
      <c r="E73" s="16" t="s">
        <v>316</v>
      </c>
      <c r="F73" s="16" t="s">
        <v>317</v>
      </c>
      <c r="G73" s="16" t="s">
        <v>521</v>
      </c>
      <c r="H73" s="16" t="s">
        <v>271</v>
      </c>
      <c r="I73" s="16" t="s">
        <v>282</v>
      </c>
      <c r="J73" s="16" t="s">
        <v>283</v>
      </c>
      <c r="K73" s="16" t="s">
        <v>499</v>
      </c>
      <c r="L73" s="16" t="s">
        <v>500</v>
      </c>
      <c r="M73" s="16" t="s">
        <v>501</v>
      </c>
      <c r="N73" s="16" t="s">
        <v>502</v>
      </c>
      <c r="O73" s="16" t="s">
        <v>140</v>
      </c>
      <c r="P73" s="20">
        <v>1</v>
      </c>
      <c r="Q73" s="16" t="s">
        <v>278</v>
      </c>
      <c r="R73" s="20">
        <v>1000</v>
      </c>
      <c r="S73" s="20">
        <v>1000</v>
      </c>
      <c r="T73" s="20">
        <v>1</v>
      </c>
      <c r="U73" s="20">
        <v>1000</v>
      </c>
      <c r="V73" s="20">
        <v>0</v>
      </c>
      <c r="W73" s="20">
        <v>0</v>
      </c>
      <c r="X73" s="20">
        <v>831.7</v>
      </c>
      <c r="Y73" s="20">
        <v>831.7</v>
      </c>
      <c r="Z73" s="20">
        <v>168.3</v>
      </c>
      <c r="AA73" s="20">
        <v>0.83169999999999999</v>
      </c>
      <c r="AB73" s="16" t="s">
        <v>299</v>
      </c>
      <c r="AC73" s="16" t="s">
        <v>503</v>
      </c>
      <c r="AD73" s="16" t="s">
        <v>324</v>
      </c>
      <c r="AE73" s="19">
        <v>0</v>
      </c>
      <c r="AF73" s="18">
        <v>45331</v>
      </c>
      <c r="AG73" s="18">
        <v>45328</v>
      </c>
      <c r="AH73" s="16" t="s">
        <v>36</v>
      </c>
    </row>
    <row r="74" spans="1:34" x14ac:dyDescent="0.2">
      <c r="A74" s="17">
        <v>2024</v>
      </c>
      <c r="B74" s="16" t="s">
        <v>504</v>
      </c>
      <c r="C74" s="19">
        <v>224002451405245</v>
      </c>
      <c r="D74" s="16" t="s">
        <v>225</v>
      </c>
      <c r="E74" s="16" t="s">
        <v>316</v>
      </c>
      <c r="F74" s="16" t="s">
        <v>317</v>
      </c>
      <c r="G74" s="16" t="s">
        <v>521</v>
      </c>
      <c r="H74" s="16" t="s">
        <v>271</v>
      </c>
      <c r="I74" s="16" t="s">
        <v>282</v>
      </c>
      <c r="J74" s="16" t="s">
        <v>283</v>
      </c>
      <c r="K74" s="16" t="s">
        <v>284</v>
      </c>
      <c r="L74" s="16" t="s">
        <v>285</v>
      </c>
      <c r="M74" s="16" t="s">
        <v>505</v>
      </c>
      <c r="N74" s="16" t="s">
        <v>506</v>
      </c>
      <c r="O74" s="16" t="s">
        <v>507</v>
      </c>
      <c r="P74" s="20">
        <v>1</v>
      </c>
      <c r="Q74" s="16" t="s">
        <v>278</v>
      </c>
      <c r="R74" s="20">
        <v>1988</v>
      </c>
      <c r="S74" s="20">
        <v>1988</v>
      </c>
      <c r="T74" s="20">
        <v>1</v>
      </c>
      <c r="U74" s="20">
        <v>1988</v>
      </c>
      <c r="V74" s="20">
        <v>0</v>
      </c>
      <c r="W74" s="20">
        <v>0</v>
      </c>
      <c r="X74" s="20">
        <v>1988</v>
      </c>
      <c r="Y74" s="20">
        <v>1988</v>
      </c>
      <c r="Z74" s="20">
        <v>0</v>
      </c>
      <c r="AA74" s="20">
        <v>1</v>
      </c>
      <c r="AB74" s="16" t="s">
        <v>299</v>
      </c>
      <c r="AC74" s="16" t="s">
        <v>503</v>
      </c>
      <c r="AD74" s="16" t="s">
        <v>324</v>
      </c>
      <c r="AE74" s="19">
        <v>0</v>
      </c>
      <c r="AF74" s="18">
        <v>45331</v>
      </c>
      <c r="AG74" s="18">
        <v>45328</v>
      </c>
      <c r="AH74" s="16" t="s">
        <v>36</v>
      </c>
    </row>
    <row r="75" spans="1:34" x14ac:dyDescent="0.2">
      <c r="A75" s="17">
        <v>2024</v>
      </c>
      <c r="B75" s="16" t="s">
        <v>504</v>
      </c>
      <c r="C75" s="19">
        <v>224002451405248</v>
      </c>
      <c r="D75" s="16" t="s">
        <v>225</v>
      </c>
      <c r="E75" s="16" t="s">
        <v>316</v>
      </c>
      <c r="F75" s="16" t="s">
        <v>317</v>
      </c>
      <c r="G75" s="16" t="s">
        <v>521</v>
      </c>
      <c r="H75" s="16" t="s">
        <v>271</v>
      </c>
      <c r="I75" s="16" t="s">
        <v>282</v>
      </c>
      <c r="J75" s="16" t="s">
        <v>283</v>
      </c>
      <c r="K75" s="16" t="s">
        <v>508</v>
      </c>
      <c r="L75" s="16" t="s">
        <v>509</v>
      </c>
      <c r="M75" s="16" t="s">
        <v>510</v>
      </c>
      <c r="N75" s="16" t="s">
        <v>511</v>
      </c>
      <c r="O75" s="16" t="s">
        <v>512</v>
      </c>
      <c r="P75" s="20">
        <v>1</v>
      </c>
      <c r="Q75" s="16" t="s">
        <v>278</v>
      </c>
      <c r="R75" s="20">
        <v>174</v>
      </c>
      <c r="S75" s="20">
        <v>174</v>
      </c>
      <c r="T75" s="20">
        <v>1</v>
      </c>
      <c r="U75" s="20">
        <v>174</v>
      </c>
      <c r="V75" s="20">
        <v>0</v>
      </c>
      <c r="W75" s="20">
        <v>0</v>
      </c>
      <c r="X75" s="20">
        <v>173.34</v>
      </c>
      <c r="Y75" s="20">
        <v>173.34</v>
      </c>
      <c r="Z75" s="20">
        <v>0.659999</v>
      </c>
      <c r="AA75" s="20">
        <v>0.99620690000000001</v>
      </c>
      <c r="AB75" s="16" t="s">
        <v>299</v>
      </c>
      <c r="AC75" s="16" t="s">
        <v>503</v>
      </c>
      <c r="AD75" s="16" t="s">
        <v>324</v>
      </c>
      <c r="AE75" s="19">
        <v>0</v>
      </c>
      <c r="AF75" s="18">
        <v>45331</v>
      </c>
      <c r="AG75" s="18">
        <v>45328</v>
      </c>
      <c r="AH75" s="16" t="s">
        <v>36</v>
      </c>
    </row>
    <row r="76" spans="1:34" x14ac:dyDescent="0.2">
      <c r="A76" s="17">
        <v>2024</v>
      </c>
      <c r="B76" s="16" t="s">
        <v>138</v>
      </c>
      <c r="C76" s="19">
        <v>224002801185055</v>
      </c>
      <c r="D76" s="16" t="s">
        <v>225</v>
      </c>
      <c r="E76" s="16" t="s">
        <v>268</v>
      </c>
      <c r="F76" s="16" t="s">
        <v>522</v>
      </c>
      <c r="G76" s="16" t="s">
        <v>272</v>
      </c>
      <c r="H76" s="16" t="s">
        <v>271</v>
      </c>
      <c r="I76" s="16" t="s">
        <v>270</v>
      </c>
      <c r="J76" s="16" t="s">
        <v>523</v>
      </c>
      <c r="K76" s="16" t="s">
        <v>524</v>
      </c>
      <c r="L76" s="16" t="s">
        <v>525</v>
      </c>
      <c r="M76" s="16" t="s">
        <v>526</v>
      </c>
      <c r="N76" s="16" t="s">
        <v>527</v>
      </c>
      <c r="O76" s="16" t="s">
        <v>142</v>
      </c>
      <c r="P76" s="20">
        <v>1</v>
      </c>
      <c r="Q76" s="16" t="s">
        <v>278</v>
      </c>
      <c r="R76" s="20">
        <v>5000</v>
      </c>
      <c r="S76" s="20">
        <v>5000</v>
      </c>
      <c r="T76" s="20">
        <v>1</v>
      </c>
      <c r="U76" s="20">
        <v>5000</v>
      </c>
      <c r="V76" s="20">
        <v>0</v>
      </c>
      <c r="W76" s="20">
        <v>0</v>
      </c>
      <c r="X76" s="20">
        <v>4527.9399999999996</v>
      </c>
      <c r="Y76" s="20">
        <v>4527.9399999999996</v>
      </c>
      <c r="Z76" s="20">
        <v>472.06</v>
      </c>
      <c r="AA76" s="20">
        <v>0.90558799999999995</v>
      </c>
      <c r="AB76" s="16" t="s">
        <v>299</v>
      </c>
      <c r="AC76" s="16" t="s">
        <v>503</v>
      </c>
      <c r="AD76" s="16" t="s">
        <v>528</v>
      </c>
      <c r="AE76" s="19">
        <v>0</v>
      </c>
      <c r="AF76" s="18">
        <v>45388</v>
      </c>
      <c r="AG76" s="18">
        <v>45334</v>
      </c>
      <c r="AH76" s="16" t="s">
        <v>36</v>
      </c>
    </row>
    <row r="77" spans="1:34" x14ac:dyDescent="0.2">
      <c r="A77" s="17">
        <v>2024</v>
      </c>
      <c r="B77" s="16" t="s">
        <v>529</v>
      </c>
      <c r="C77" s="19">
        <v>224002850555225</v>
      </c>
      <c r="D77" s="16" t="s">
        <v>225</v>
      </c>
      <c r="E77" s="16" t="s">
        <v>268</v>
      </c>
      <c r="F77" s="16" t="s">
        <v>522</v>
      </c>
      <c r="G77" s="16" t="s">
        <v>272</v>
      </c>
      <c r="H77" s="16" t="s">
        <v>271</v>
      </c>
      <c r="I77" s="16" t="s">
        <v>270</v>
      </c>
      <c r="J77" s="16" t="s">
        <v>523</v>
      </c>
      <c r="K77" s="16" t="s">
        <v>530</v>
      </c>
      <c r="L77" s="16" t="s">
        <v>531</v>
      </c>
      <c r="M77" s="16" t="s">
        <v>532</v>
      </c>
      <c r="N77" s="16" t="s">
        <v>533</v>
      </c>
      <c r="O77" s="16" t="s">
        <v>534</v>
      </c>
      <c r="P77" s="20">
        <v>1</v>
      </c>
      <c r="Q77" s="16" t="s">
        <v>278</v>
      </c>
      <c r="R77" s="20">
        <v>1535</v>
      </c>
      <c r="S77" s="20">
        <v>1535</v>
      </c>
      <c r="T77" s="20">
        <v>1</v>
      </c>
      <c r="U77" s="20">
        <v>1535</v>
      </c>
      <c r="V77" s="20">
        <v>0</v>
      </c>
      <c r="W77" s="20">
        <v>0</v>
      </c>
      <c r="X77" s="20">
        <v>1434.51</v>
      </c>
      <c r="Y77" s="20">
        <v>1434.51</v>
      </c>
      <c r="Z77" s="20">
        <v>100.490003</v>
      </c>
      <c r="AA77" s="20">
        <v>0.93453419999999998</v>
      </c>
      <c r="AB77" s="16" t="s">
        <v>299</v>
      </c>
      <c r="AC77" s="16" t="s">
        <v>503</v>
      </c>
      <c r="AD77" s="16" t="s">
        <v>528</v>
      </c>
      <c r="AE77" s="19">
        <v>0</v>
      </c>
      <c r="AF77" s="18">
        <v>45388</v>
      </c>
      <c r="AG77" s="18">
        <v>45334</v>
      </c>
      <c r="AH77" s="16" t="s">
        <v>36</v>
      </c>
    </row>
    <row r="78" spans="1:34" x14ac:dyDescent="0.2">
      <c r="A78" s="17">
        <v>2024</v>
      </c>
      <c r="B78" s="16" t="s">
        <v>529</v>
      </c>
      <c r="C78" s="19">
        <v>224002850555228</v>
      </c>
      <c r="D78" s="16" t="s">
        <v>225</v>
      </c>
      <c r="E78" s="16" t="s">
        <v>268</v>
      </c>
      <c r="F78" s="16" t="s">
        <v>522</v>
      </c>
      <c r="G78" s="16" t="s">
        <v>272</v>
      </c>
      <c r="H78" s="16" t="s">
        <v>271</v>
      </c>
      <c r="I78" s="16" t="s">
        <v>270</v>
      </c>
      <c r="J78" s="16" t="s">
        <v>523</v>
      </c>
      <c r="K78" s="16" t="s">
        <v>535</v>
      </c>
      <c r="L78" s="16" t="s">
        <v>536</v>
      </c>
      <c r="M78" s="16" t="s">
        <v>537</v>
      </c>
      <c r="N78" s="16" t="s">
        <v>538</v>
      </c>
      <c r="O78" s="16" t="s">
        <v>539</v>
      </c>
      <c r="P78" s="20">
        <v>1</v>
      </c>
      <c r="Q78" s="16" t="s">
        <v>278</v>
      </c>
      <c r="R78" s="20">
        <v>174</v>
      </c>
      <c r="S78" s="20">
        <v>174</v>
      </c>
      <c r="T78" s="20">
        <v>1</v>
      </c>
      <c r="U78" s="20">
        <v>174</v>
      </c>
      <c r="V78" s="20">
        <v>0</v>
      </c>
      <c r="W78" s="20">
        <v>0</v>
      </c>
      <c r="X78" s="20">
        <v>173.71</v>
      </c>
      <c r="Y78" s="20">
        <v>173.71</v>
      </c>
      <c r="Z78" s="20">
        <v>0.29000100000000001</v>
      </c>
      <c r="AA78" s="20">
        <v>0.99833333000000002</v>
      </c>
      <c r="AB78" s="16" t="s">
        <v>299</v>
      </c>
      <c r="AC78" s="16" t="s">
        <v>503</v>
      </c>
      <c r="AD78" s="16" t="s">
        <v>528</v>
      </c>
      <c r="AE78" s="19">
        <v>0</v>
      </c>
      <c r="AF78" s="18">
        <v>45388</v>
      </c>
      <c r="AG78" s="18">
        <v>45334</v>
      </c>
      <c r="AH78" s="16" t="s">
        <v>36</v>
      </c>
    </row>
    <row r="79" spans="1:34" x14ac:dyDescent="0.2">
      <c r="A79" s="17">
        <v>2024</v>
      </c>
      <c r="B79" s="16" t="s">
        <v>138</v>
      </c>
      <c r="C79" s="19">
        <v>224003701185111</v>
      </c>
      <c r="D79" s="16" t="s">
        <v>225</v>
      </c>
      <c r="E79" s="16" t="s">
        <v>268</v>
      </c>
      <c r="F79" s="16" t="s">
        <v>422</v>
      </c>
      <c r="G79" s="16" t="s">
        <v>272</v>
      </c>
      <c r="H79" s="16" t="s">
        <v>271</v>
      </c>
      <c r="I79" s="16" t="s">
        <v>270</v>
      </c>
      <c r="J79" s="16" t="s">
        <v>523</v>
      </c>
      <c r="K79" s="16" t="s">
        <v>524</v>
      </c>
      <c r="L79" s="16" t="s">
        <v>525</v>
      </c>
      <c r="M79" s="16" t="s">
        <v>540</v>
      </c>
      <c r="N79" s="16" t="s">
        <v>527</v>
      </c>
      <c r="O79" s="16" t="s">
        <v>142</v>
      </c>
      <c r="P79" s="20">
        <v>1</v>
      </c>
      <c r="Q79" s="16" t="s">
        <v>278</v>
      </c>
      <c r="R79" s="20">
        <v>5200</v>
      </c>
      <c r="S79" s="20">
        <v>5200</v>
      </c>
      <c r="T79" s="20">
        <v>1</v>
      </c>
      <c r="U79" s="20">
        <v>5200</v>
      </c>
      <c r="V79" s="20">
        <v>0</v>
      </c>
      <c r="W79" s="20">
        <v>0</v>
      </c>
      <c r="X79" s="20">
        <v>5231.75</v>
      </c>
      <c r="Y79" s="20">
        <v>5231.75</v>
      </c>
      <c r="Z79" s="20">
        <v>-31.750004000000001</v>
      </c>
      <c r="AA79" s="20">
        <v>1.00610577</v>
      </c>
      <c r="AB79" s="16" t="s">
        <v>299</v>
      </c>
      <c r="AC79" s="16" t="s">
        <v>503</v>
      </c>
      <c r="AD79" s="16" t="s">
        <v>528</v>
      </c>
      <c r="AE79" s="19">
        <v>0</v>
      </c>
      <c r="AF79" s="18">
        <v>45368</v>
      </c>
      <c r="AG79" s="18">
        <v>45336</v>
      </c>
      <c r="AH79" s="16" t="s">
        <v>36</v>
      </c>
    </row>
    <row r="80" spans="1:34" x14ac:dyDescent="0.2">
      <c r="A80" s="17">
        <v>2024</v>
      </c>
      <c r="B80" s="16" t="s">
        <v>541</v>
      </c>
      <c r="C80" s="19">
        <v>224003751115225</v>
      </c>
      <c r="D80" s="16" t="s">
        <v>225</v>
      </c>
      <c r="E80" s="16" t="s">
        <v>268</v>
      </c>
      <c r="F80" s="16" t="s">
        <v>422</v>
      </c>
      <c r="G80" s="16" t="s">
        <v>272</v>
      </c>
      <c r="H80" s="16" t="s">
        <v>271</v>
      </c>
      <c r="I80" s="16" t="s">
        <v>270</v>
      </c>
      <c r="J80" s="16" t="s">
        <v>523</v>
      </c>
      <c r="K80" s="16" t="s">
        <v>530</v>
      </c>
      <c r="L80" s="16" t="s">
        <v>531</v>
      </c>
      <c r="M80" s="16" t="s">
        <v>542</v>
      </c>
      <c r="N80" s="16" t="s">
        <v>533</v>
      </c>
      <c r="O80" s="16" t="s">
        <v>534</v>
      </c>
      <c r="P80" s="20">
        <v>1</v>
      </c>
      <c r="Q80" s="16" t="s">
        <v>278</v>
      </c>
      <c r="R80" s="20">
        <v>1465</v>
      </c>
      <c r="S80" s="20">
        <v>1465</v>
      </c>
      <c r="T80" s="20">
        <v>1</v>
      </c>
      <c r="U80" s="20">
        <v>1465</v>
      </c>
      <c r="V80" s="20">
        <v>0</v>
      </c>
      <c r="W80" s="20">
        <v>0</v>
      </c>
      <c r="X80" s="20">
        <v>1453.26</v>
      </c>
      <c r="Y80" s="20">
        <v>1453.26</v>
      </c>
      <c r="Z80" s="20">
        <v>11.739997000000001</v>
      </c>
      <c r="AA80" s="20">
        <v>0.99198635000000002</v>
      </c>
      <c r="AB80" s="16" t="s">
        <v>299</v>
      </c>
      <c r="AC80" s="16" t="s">
        <v>503</v>
      </c>
      <c r="AD80" s="16" t="s">
        <v>528</v>
      </c>
      <c r="AE80" s="19">
        <v>0</v>
      </c>
      <c r="AF80" s="18">
        <v>45368</v>
      </c>
      <c r="AG80" s="18">
        <v>45336</v>
      </c>
      <c r="AH80" s="16" t="s">
        <v>36</v>
      </c>
    </row>
    <row r="81" spans="1:34" x14ac:dyDescent="0.2">
      <c r="A81" s="17">
        <v>2024</v>
      </c>
      <c r="B81" s="16" t="s">
        <v>541</v>
      </c>
      <c r="C81" s="19">
        <v>224003751115228</v>
      </c>
      <c r="D81" s="16" t="s">
        <v>225</v>
      </c>
      <c r="E81" s="16" t="s">
        <v>268</v>
      </c>
      <c r="F81" s="16" t="s">
        <v>422</v>
      </c>
      <c r="G81" s="16" t="s">
        <v>272</v>
      </c>
      <c r="H81" s="16" t="s">
        <v>271</v>
      </c>
      <c r="I81" s="16" t="s">
        <v>270</v>
      </c>
      <c r="J81" s="16" t="s">
        <v>523</v>
      </c>
      <c r="K81" s="16" t="s">
        <v>535</v>
      </c>
      <c r="L81" s="16" t="s">
        <v>536</v>
      </c>
      <c r="M81" s="16" t="s">
        <v>543</v>
      </c>
      <c r="N81" s="16" t="s">
        <v>538</v>
      </c>
      <c r="O81" s="16" t="s">
        <v>539</v>
      </c>
      <c r="P81" s="20">
        <v>1</v>
      </c>
      <c r="Q81" s="16" t="s">
        <v>278</v>
      </c>
      <c r="R81" s="20">
        <v>173</v>
      </c>
      <c r="S81" s="20">
        <v>173</v>
      </c>
      <c r="T81" s="20">
        <v>1</v>
      </c>
      <c r="U81" s="20">
        <v>173</v>
      </c>
      <c r="V81" s="20">
        <v>0</v>
      </c>
      <c r="W81" s="20">
        <v>0</v>
      </c>
      <c r="X81" s="20">
        <v>171.83</v>
      </c>
      <c r="Y81" s="20">
        <v>171.83</v>
      </c>
      <c r="Z81" s="20">
        <v>1.1700010000000001</v>
      </c>
      <c r="AA81" s="20">
        <v>0.99323698999999999</v>
      </c>
      <c r="AB81" s="16" t="s">
        <v>299</v>
      </c>
      <c r="AC81" s="16" t="s">
        <v>503</v>
      </c>
      <c r="AD81" s="16" t="s">
        <v>528</v>
      </c>
      <c r="AE81" s="19">
        <v>0</v>
      </c>
      <c r="AF81" s="18">
        <v>45368</v>
      </c>
      <c r="AG81" s="18">
        <v>45336</v>
      </c>
      <c r="AH81" s="16" t="s">
        <v>36</v>
      </c>
    </row>
    <row r="82" spans="1:34" x14ac:dyDescent="0.2">
      <c r="A82" s="17">
        <v>2024</v>
      </c>
      <c r="B82" s="16" t="s">
        <v>504</v>
      </c>
      <c r="C82" s="19">
        <v>224006251405245</v>
      </c>
      <c r="D82" s="16" t="s">
        <v>225</v>
      </c>
      <c r="E82" s="16" t="s">
        <v>316</v>
      </c>
      <c r="F82" s="16" t="s">
        <v>317</v>
      </c>
      <c r="G82" s="16" t="s">
        <v>318</v>
      </c>
      <c r="H82" s="16" t="s">
        <v>271</v>
      </c>
      <c r="I82" s="16" t="s">
        <v>282</v>
      </c>
      <c r="J82" s="16" t="s">
        <v>283</v>
      </c>
      <c r="K82" s="16" t="s">
        <v>284</v>
      </c>
      <c r="L82" s="16" t="s">
        <v>285</v>
      </c>
      <c r="M82" s="16" t="s">
        <v>505</v>
      </c>
      <c r="N82" s="16" t="s">
        <v>506</v>
      </c>
      <c r="O82" s="16" t="s">
        <v>507</v>
      </c>
      <c r="P82" s="20">
        <v>1</v>
      </c>
      <c r="Q82" s="16" t="s">
        <v>278</v>
      </c>
      <c r="R82" s="20">
        <v>852</v>
      </c>
      <c r="S82" s="20">
        <v>852</v>
      </c>
      <c r="T82" s="20">
        <v>1</v>
      </c>
      <c r="U82" s="20">
        <v>852</v>
      </c>
      <c r="V82" s="20">
        <v>0</v>
      </c>
      <c r="W82" s="20">
        <v>0</v>
      </c>
      <c r="X82" s="20">
        <v>568</v>
      </c>
      <c r="Y82" s="20">
        <v>568</v>
      </c>
      <c r="Z82" s="20">
        <v>283.99999700000001</v>
      </c>
      <c r="AA82" s="20">
        <v>0.66666667000000002</v>
      </c>
      <c r="AB82" s="16" t="s">
        <v>299</v>
      </c>
      <c r="AC82" s="16" t="s">
        <v>503</v>
      </c>
      <c r="AD82" s="16" t="s">
        <v>324</v>
      </c>
      <c r="AE82" s="19">
        <v>0</v>
      </c>
      <c r="AF82" s="18">
        <v>45359</v>
      </c>
      <c r="AG82" s="18">
        <v>45372</v>
      </c>
      <c r="AH82" s="16" t="s">
        <v>36</v>
      </c>
    </row>
    <row r="83" spans="1:34" x14ac:dyDescent="0.2">
      <c r="A83" s="17">
        <v>2024</v>
      </c>
      <c r="B83" s="16" t="s">
        <v>504</v>
      </c>
      <c r="C83" s="19">
        <v>224006251405248</v>
      </c>
      <c r="D83" s="16" t="s">
        <v>225</v>
      </c>
      <c r="E83" s="16" t="s">
        <v>316</v>
      </c>
      <c r="F83" s="16" t="s">
        <v>317</v>
      </c>
      <c r="G83" s="16" t="s">
        <v>318</v>
      </c>
      <c r="H83" s="16" t="s">
        <v>271</v>
      </c>
      <c r="I83" s="16" t="s">
        <v>282</v>
      </c>
      <c r="J83" s="16" t="s">
        <v>283</v>
      </c>
      <c r="K83" s="16" t="s">
        <v>508</v>
      </c>
      <c r="L83" s="16" t="s">
        <v>509</v>
      </c>
      <c r="M83" s="16" t="s">
        <v>510</v>
      </c>
      <c r="N83" s="16" t="s">
        <v>511</v>
      </c>
      <c r="O83" s="16" t="s">
        <v>512</v>
      </c>
      <c r="P83" s="20">
        <v>1</v>
      </c>
      <c r="Q83" s="16" t="s">
        <v>278</v>
      </c>
      <c r="R83" s="20">
        <v>174</v>
      </c>
      <c r="S83" s="20">
        <v>174</v>
      </c>
      <c r="T83" s="20">
        <v>1</v>
      </c>
      <c r="U83" s="20">
        <v>174</v>
      </c>
      <c r="V83" s="20">
        <v>0</v>
      </c>
      <c r="W83" s="20">
        <v>0</v>
      </c>
      <c r="X83" s="20">
        <v>173.52</v>
      </c>
      <c r="Y83" s="20">
        <v>173.52</v>
      </c>
      <c r="Z83" s="20">
        <v>0.48</v>
      </c>
      <c r="AA83" s="20">
        <v>0.99724137999999996</v>
      </c>
      <c r="AB83" s="16" t="s">
        <v>299</v>
      </c>
      <c r="AC83" s="16" t="s">
        <v>503</v>
      </c>
      <c r="AD83" s="16" t="s">
        <v>324</v>
      </c>
      <c r="AE83" s="19">
        <v>0</v>
      </c>
      <c r="AF83" s="18">
        <v>45359</v>
      </c>
      <c r="AG83" s="18">
        <v>45372</v>
      </c>
      <c r="AH83" s="16" t="s">
        <v>36</v>
      </c>
    </row>
    <row r="84" spans="1:34" x14ac:dyDescent="0.2">
      <c r="A84" s="17">
        <v>2024</v>
      </c>
      <c r="B84" s="16" t="s">
        <v>504</v>
      </c>
      <c r="C84" s="19">
        <v>224006251409244</v>
      </c>
      <c r="D84" s="16" t="s">
        <v>225</v>
      </c>
      <c r="E84" s="16" t="s">
        <v>316</v>
      </c>
      <c r="F84" s="16" t="s">
        <v>317</v>
      </c>
      <c r="G84" s="16" t="s">
        <v>318</v>
      </c>
      <c r="H84" s="16" t="s">
        <v>271</v>
      </c>
      <c r="I84" s="16" t="s">
        <v>282</v>
      </c>
      <c r="J84" s="16" t="s">
        <v>283</v>
      </c>
      <c r="K84" s="16" t="s">
        <v>499</v>
      </c>
      <c r="L84" s="16" t="s">
        <v>500</v>
      </c>
      <c r="M84" s="16" t="s">
        <v>544</v>
      </c>
      <c r="N84" s="16" t="s">
        <v>502</v>
      </c>
      <c r="O84" s="16" t="s">
        <v>140</v>
      </c>
      <c r="P84" s="20">
        <v>1</v>
      </c>
      <c r="Q84" s="16" t="s">
        <v>278</v>
      </c>
      <c r="R84" s="20">
        <v>540</v>
      </c>
      <c r="S84" s="20">
        <v>540</v>
      </c>
      <c r="T84" s="20">
        <v>1</v>
      </c>
      <c r="U84" s="20">
        <v>540</v>
      </c>
      <c r="V84" s="20">
        <v>0</v>
      </c>
      <c r="W84" s="20">
        <v>0</v>
      </c>
      <c r="X84" s="20">
        <v>538.07000000000005</v>
      </c>
      <c r="Y84" s="20">
        <v>538.07000000000005</v>
      </c>
      <c r="Z84" s="20">
        <v>1.9299980000000001</v>
      </c>
      <c r="AA84" s="20">
        <v>0.99642593000000002</v>
      </c>
      <c r="AB84" s="16" t="s">
        <v>299</v>
      </c>
      <c r="AC84" s="16" t="s">
        <v>503</v>
      </c>
      <c r="AD84" s="16" t="s">
        <v>324</v>
      </c>
      <c r="AE84" s="19">
        <v>0</v>
      </c>
      <c r="AF84" s="18">
        <v>45359</v>
      </c>
      <c r="AG84" s="18">
        <v>45372</v>
      </c>
      <c r="AH84" s="16" t="s">
        <v>36</v>
      </c>
    </row>
    <row r="85" spans="1:34" x14ac:dyDescent="0.2">
      <c r="A85" s="17">
        <v>2024</v>
      </c>
      <c r="B85" s="16" t="s">
        <v>545</v>
      </c>
      <c r="C85" s="19">
        <v>224008100055244</v>
      </c>
      <c r="D85" s="16" t="s">
        <v>225</v>
      </c>
      <c r="E85" s="16" t="s">
        <v>316</v>
      </c>
      <c r="F85" s="16" t="s">
        <v>317</v>
      </c>
      <c r="G85" s="16" t="s">
        <v>318</v>
      </c>
      <c r="H85" s="16" t="s">
        <v>271</v>
      </c>
      <c r="I85" s="16" t="s">
        <v>282</v>
      </c>
      <c r="J85" s="16" t="s">
        <v>283</v>
      </c>
      <c r="K85" s="16" t="s">
        <v>431</v>
      </c>
      <c r="L85" s="16" t="s">
        <v>432</v>
      </c>
      <c r="M85" s="16" t="s">
        <v>515</v>
      </c>
      <c r="N85" s="16" t="s">
        <v>434</v>
      </c>
      <c r="O85" s="16" t="s">
        <v>435</v>
      </c>
      <c r="P85" s="20">
        <v>1</v>
      </c>
      <c r="Q85" s="16" t="s">
        <v>278</v>
      </c>
      <c r="R85" s="20">
        <v>0</v>
      </c>
      <c r="S85" s="20">
        <v>0</v>
      </c>
      <c r="T85" s="20">
        <v>1</v>
      </c>
      <c r="U85" s="20">
        <v>411</v>
      </c>
      <c r="V85" s="20">
        <v>0</v>
      </c>
      <c r="W85" s="20">
        <v>0</v>
      </c>
      <c r="X85" s="20">
        <v>0</v>
      </c>
      <c r="Y85" s="20">
        <v>0</v>
      </c>
      <c r="Z85" s="20">
        <v>0</v>
      </c>
      <c r="AA85" s="20">
        <v>0</v>
      </c>
      <c r="AB85" s="16" t="s">
        <v>299</v>
      </c>
      <c r="AC85" s="16" t="s">
        <v>503</v>
      </c>
      <c r="AD85" s="16" t="s">
        <v>528</v>
      </c>
      <c r="AE85" s="19">
        <v>0</v>
      </c>
      <c r="AF85" s="18">
        <v>45400</v>
      </c>
      <c r="AG85" s="18">
        <v>45393</v>
      </c>
      <c r="AH85" s="16" t="s">
        <v>36</v>
      </c>
    </row>
    <row r="86" spans="1:34" x14ac:dyDescent="0.2">
      <c r="A86" s="17">
        <v>2024</v>
      </c>
      <c r="B86" s="16" t="s">
        <v>545</v>
      </c>
      <c r="C86" s="19">
        <v>224008100055245</v>
      </c>
      <c r="D86" s="16" t="s">
        <v>225</v>
      </c>
      <c r="E86" s="16" t="s">
        <v>316</v>
      </c>
      <c r="F86" s="16" t="s">
        <v>317</v>
      </c>
      <c r="G86" s="16" t="s">
        <v>318</v>
      </c>
      <c r="H86" s="16" t="s">
        <v>271</v>
      </c>
      <c r="I86" s="16" t="s">
        <v>282</v>
      </c>
      <c r="J86" s="16" t="s">
        <v>283</v>
      </c>
      <c r="K86" s="16" t="s">
        <v>284</v>
      </c>
      <c r="L86" s="16" t="s">
        <v>285</v>
      </c>
      <c r="M86" s="16" t="s">
        <v>519</v>
      </c>
      <c r="N86" s="16" t="s">
        <v>506</v>
      </c>
      <c r="O86" s="16" t="s">
        <v>507</v>
      </c>
      <c r="P86" s="20">
        <v>1</v>
      </c>
      <c r="Q86" s="16" t="s">
        <v>278</v>
      </c>
      <c r="R86" s="20">
        <v>0</v>
      </c>
      <c r="S86" s="20">
        <v>0</v>
      </c>
      <c r="T86" s="20">
        <v>1</v>
      </c>
      <c r="U86" s="20">
        <v>284</v>
      </c>
      <c r="V86" s="20">
        <v>0</v>
      </c>
      <c r="W86" s="20">
        <v>0</v>
      </c>
      <c r="X86" s="20">
        <v>0</v>
      </c>
      <c r="Y86" s="20">
        <v>0</v>
      </c>
      <c r="Z86" s="20">
        <v>0</v>
      </c>
      <c r="AA86" s="20">
        <v>0</v>
      </c>
      <c r="AB86" s="16" t="s">
        <v>299</v>
      </c>
      <c r="AC86" s="16" t="s">
        <v>503</v>
      </c>
      <c r="AD86" s="16" t="s">
        <v>528</v>
      </c>
      <c r="AE86" s="19">
        <v>0</v>
      </c>
      <c r="AF86" s="18">
        <v>45400</v>
      </c>
      <c r="AG86" s="18">
        <v>45393</v>
      </c>
      <c r="AH86" s="16" t="s">
        <v>36</v>
      </c>
    </row>
    <row r="87" spans="1:34" x14ac:dyDescent="0.2">
      <c r="A87" s="17">
        <v>2024</v>
      </c>
      <c r="B87" s="16" t="s">
        <v>545</v>
      </c>
      <c r="C87" s="19">
        <v>224008100055248</v>
      </c>
      <c r="D87" s="16" t="s">
        <v>225</v>
      </c>
      <c r="E87" s="16" t="s">
        <v>316</v>
      </c>
      <c r="F87" s="16" t="s">
        <v>317</v>
      </c>
      <c r="G87" s="16" t="s">
        <v>318</v>
      </c>
      <c r="H87" s="16" t="s">
        <v>271</v>
      </c>
      <c r="I87" s="16" t="s">
        <v>282</v>
      </c>
      <c r="J87" s="16" t="s">
        <v>283</v>
      </c>
      <c r="K87" s="16" t="s">
        <v>508</v>
      </c>
      <c r="L87" s="16" t="s">
        <v>509</v>
      </c>
      <c r="M87" s="16" t="s">
        <v>520</v>
      </c>
      <c r="N87" s="16" t="s">
        <v>511</v>
      </c>
      <c r="O87" s="16" t="s">
        <v>512</v>
      </c>
      <c r="P87" s="20">
        <v>1</v>
      </c>
      <c r="Q87" s="16" t="s">
        <v>278</v>
      </c>
      <c r="R87" s="20">
        <v>0</v>
      </c>
      <c r="S87" s="20">
        <v>0</v>
      </c>
      <c r="T87" s="20">
        <v>1</v>
      </c>
      <c r="U87" s="20">
        <v>174</v>
      </c>
      <c r="V87" s="20">
        <v>0</v>
      </c>
      <c r="W87" s="20">
        <v>0</v>
      </c>
      <c r="X87" s="20">
        <v>0</v>
      </c>
      <c r="Y87" s="20">
        <v>0</v>
      </c>
      <c r="Z87" s="20">
        <v>0</v>
      </c>
      <c r="AA87" s="20">
        <v>0</v>
      </c>
      <c r="AB87" s="16" t="s">
        <v>299</v>
      </c>
      <c r="AC87" s="16" t="s">
        <v>503</v>
      </c>
      <c r="AD87" s="16" t="s">
        <v>528</v>
      </c>
      <c r="AE87" s="19">
        <v>0</v>
      </c>
      <c r="AF87" s="18">
        <v>45400</v>
      </c>
      <c r="AG87" s="18">
        <v>45393</v>
      </c>
      <c r="AH87" s="16" t="s">
        <v>36</v>
      </c>
    </row>
    <row r="88" spans="1:34" x14ac:dyDescent="0.2">
      <c r="A88" s="17">
        <v>2024</v>
      </c>
      <c r="B88" s="16" t="s">
        <v>514</v>
      </c>
      <c r="C88" s="19">
        <v>224008152045244</v>
      </c>
      <c r="D88" s="16" t="s">
        <v>225</v>
      </c>
      <c r="E88" s="16" t="s">
        <v>316</v>
      </c>
      <c r="F88" s="16" t="s">
        <v>317</v>
      </c>
      <c r="G88" s="16" t="s">
        <v>318</v>
      </c>
      <c r="H88" s="16" t="s">
        <v>271</v>
      </c>
      <c r="I88" s="16" t="s">
        <v>282</v>
      </c>
      <c r="J88" s="16" t="s">
        <v>283</v>
      </c>
      <c r="K88" s="16" t="s">
        <v>431</v>
      </c>
      <c r="L88" s="16" t="s">
        <v>432</v>
      </c>
      <c r="M88" s="16" t="s">
        <v>515</v>
      </c>
      <c r="N88" s="16" t="s">
        <v>434</v>
      </c>
      <c r="O88" s="16" t="s">
        <v>435</v>
      </c>
      <c r="P88" s="20">
        <v>1</v>
      </c>
      <c r="Q88" s="16" t="s">
        <v>278</v>
      </c>
      <c r="R88" s="20">
        <v>556</v>
      </c>
      <c r="S88" s="20">
        <v>556</v>
      </c>
      <c r="T88" s="20">
        <v>1</v>
      </c>
      <c r="U88" s="20">
        <v>556</v>
      </c>
      <c r="V88" s="20">
        <v>0</v>
      </c>
      <c r="W88" s="20">
        <v>0</v>
      </c>
      <c r="X88" s="20">
        <v>497</v>
      </c>
      <c r="Y88" s="20">
        <v>497</v>
      </c>
      <c r="Z88" s="20">
        <v>59.000000999999997</v>
      </c>
      <c r="AA88" s="20">
        <v>0.89388489000000004</v>
      </c>
      <c r="AB88" s="16" t="s">
        <v>299</v>
      </c>
      <c r="AC88" s="16" t="s">
        <v>503</v>
      </c>
      <c r="AD88" s="16" t="s">
        <v>528</v>
      </c>
      <c r="AE88" s="19">
        <v>0</v>
      </c>
      <c r="AF88" s="18">
        <v>45400</v>
      </c>
      <c r="AG88" s="18">
        <v>45524</v>
      </c>
      <c r="AH88" s="16" t="s">
        <v>36</v>
      </c>
    </row>
    <row r="89" spans="1:34" x14ac:dyDescent="0.2">
      <c r="A89" s="17">
        <v>2024</v>
      </c>
      <c r="B89" s="16" t="s">
        <v>514</v>
      </c>
      <c r="C89" s="19">
        <v>224008152045245</v>
      </c>
      <c r="D89" s="16" t="s">
        <v>225</v>
      </c>
      <c r="E89" s="16" t="s">
        <v>316</v>
      </c>
      <c r="F89" s="16" t="s">
        <v>317</v>
      </c>
      <c r="G89" s="16" t="s">
        <v>318</v>
      </c>
      <c r="H89" s="16" t="s">
        <v>271</v>
      </c>
      <c r="I89" s="16" t="s">
        <v>282</v>
      </c>
      <c r="J89" s="16" t="s">
        <v>283</v>
      </c>
      <c r="K89" s="16" t="s">
        <v>284</v>
      </c>
      <c r="L89" s="16" t="s">
        <v>285</v>
      </c>
      <c r="M89" s="16" t="s">
        <v>519</v>
      </c>
      <c r="N89" s="16" t="s">
        <v>506</v>
      </c>
      <c r="O89" s="16" t="s">
        <v>507</v>
      </c>
      <c r="P89" s="20">
        <v>1</v>
      </c>
      <c r="Q89" s="16" t="s">
        <v>278</v>
      </c>
      <c r="R89" s="20">
        <v>284</v>
      </c>
      <c r="S89" s="20">
        <v>284</v>
      </c>
      <c r="T89" s="20">
        <v>1</v>
      </c>
      <c r="U89" s="20">
        <v>284</v>
      </c>
      <c r="V89" s="20">
        <v>0</v>
      </c>
      <c r="W89" s="20">
        <v>0</v>
      </c>
      <c r="X89" s="20">
        <v>284</v>
      </c>
      <c r="Y89" s="20">
        <v>284</v>
      </c>
      <c r="Z89" s="20">
        <v>0</v>
      </c>
      <c r="AA89" s="20">
        <v>1</v>
      </c>
      <c r="AB89" s="16" t="s">
        <v>299</v>
      </c>
      <c r="AC89" s="16" t="s">
        <v>503</v>
      </c>
      <c r="AD89" s="16" t="s">
        <v>528</v>
      </c>
      <c r="AE89" s="19">
        <v>0</v>
      </c>
      <c r="AF89" s="18">
        <v>45400</v>
      </c>
      <c r="AG89" s="18">
        <v>45393</v>
      </c>
      <c r="AH89" s="16" t="s">
        <v>36</v>
      </c>
    </row>
    <row r="90" spans="1:34" x14ac:dyDescent="0.2">
      <c r="A90" s="17">
        <v>2024</v>
      </c>
      <c r="B90" s="16" t="s">
        <v>514</v>
      </c>
      <c r="C90" s="19">
        <v>224008152045248</v>
      </c>
      <c r="D90" s="16" t="s">
        <v>225</v>
      </c>
      <c r="E90" s="16" t="s">
        <v>316</v>
      </c>
      <c r="F90" s="16" t="s">
        <v>317</v>
      </c>
      <c r="G90" s="16" t="s">
        <v>318</v>
      </c>
      <c r="H90" s="16" t="s">
        <v>271</v>
      </c>
      <c r="I90" s="16" t="s">
        <v>282</v>
      </c>
      <c r="J90" s="16" t="s">
        <v>283</v>
      </c>
      <c r="K90" s="16" t="s">
        <v>508</v>
      </c>
      <c r="L90" s="16" t="s">
        <v>509</v>
      </c>
      <c r="M90" s="16" t="s">
        <v>520</v>
      </c>
      <c r="N90" s="16" t="s">
        <v>511</v>
      </c>
      <c r="O90" s="16" t="s">
        <v>512</v>
      </c>
      <c r="P90" s="20">
        <v>1</v>
      </c>
      <c r="Q90" s="16" t="s">
        <v>278</v>
      </c>
      <c r="R90" s="20">
        <v>174</v>
      </c>
      <c r="S90" s="20">
        <v>174</v>
      </c>
      <c r="T90" s="20">
        <v>1</v>
      </c>
      <c r="U90" s="20">
        <v>174</v>
      </c>
      <c r="V90" s="20">
        <v>0</v>
      </c>
      <c r="W90" s="20">
        <v>0</v>
      </c>
      <c r="X90" s="20">
        <v>175.22</v>
      </c>
      <c r="Y90" s="20">
        <v>175.22</v>
      </c>
      <c r="Z90" s="20">
        <v>-1.2199990000000001</v>
      </c>
      <c r="AA90" s="20">
        <v>1.00701149</v>
      </c>
      <c r="AB90" s="16" t="s">
        <v>299</v>
      </c>
      <c r="AC90" s="16" t="s">
        <v>503</v>
      </c>
      <c r="AD90" s="16" t="s">
        <v>528</v>
      </c>
      <c r="AE90" s="19">
        <v>0</v>
      </c>
      <c r="AF90" s="18">
        <v>45400</v>
      </c>
      <c r="AG90" s="18">
        <v>45393</v>
      </c>
      <c r="AH90" s="16" t="s">
        <v>36</v>
      </c>
    </row>
    <row r="91" spans="1:34" x14ac:dyDescent="0.2">
      <c r="A91" s="17">
        <v>2024</v>
      </c>
      <c r="B91" s="16" t="s">
        <v>545</v>
      </c>
      <c r="C91" s="19">
        <v>224010700059999</v>
      </c>
      <c r="D91" s="16" t="s">
        <v>225</v>
      </c>
      <c r="E91" s="16" t="s">
        <v>316</v>
      </c>
      <c r="F91" s="16" t="s">
        <v>317</v>
      </c>
      <c r="G91" s="16" t="s">
        <v>318</v>
      </c>
      <c r="H91" s="16" t="s">
        <v>271</v>
      </c>
      <c r="I91" s="16" t="s">
        <v>282</v>
      </c>
      <c r="J91" s="16" t="s">
        <v>283</v>
      </c>
      <c r="K91" s="16" t="s">
        <v>284</v>
      </c>
      <c r="L91" s="16" t="s">
        <v>285</v>
      </c>
      <c r="M91" s="16" t="s">
        <v>505</v>
      </c>
      <c r="N91" s="16" t="s">
        <v>506</v>
      </c>
      <c r="O91" s="16" t="s">
        <v>507</v>
      </c>
      <c r="P91" s="20">
        <v>1</v>
      </c>
      <c r="Q91" s="16" t="s">
        <v>278</v>
      </c>
      <c r="R91" s="20">
        <v>680</v>
      </c>
      <c r="S91" s="20">
        <v>680</v>
      </c>
      <c r="T91" s="20">
        <v>1</v>
      </c>
      <c r="U91" s="20">
        <v>680</v>
      </c>
      <c r="V91" s="20">
        <v>0</v>
      </c>
      <c r="W91" s="20">
        <v>0</v>
      </c>
      <c r="X91" s="20">
        <v>681.6</v>
      </c>
      <c r="Y91" s="20">
        <v>681.6</v>
      </c>
      <c r="Z91" s="20">
        <v>-1.5999989999999999</v>
      </c>
      <c r="AA91" s="20">
        <v>1.00235294</v>
      </c>
      <c r="AB91" s="16" t="s">
        <v>299</v>
      </c>
      <c r="AC91" s="16" t="s">
        <v>546</v>
      </c>
      <c r="AD91" s="16" t="s">
        <v>324</v>
      </c>
      <c r="AE91" s="19">
        <v>0</v>
      </c>
      <c r="AF91" s="18">
        <v>45450</v>
      </c>
      <c r="AG91" s="18">
        <v>45427</v>
      </c>
      <c r="AH91" s="16" t="s">
        <v>36</v>
      </c>
    </row>
    <row r="92" spans="1:34" x14ac:dyDescent="0.2">
      <c r="A92" s="17">
        <v>2024</v>
      </c>
      <c r="B92" s="16" t="s">
        <v>138</v>
      </c>
      <c r="C92" s="19">
        <v>224010901189999</v>
      </c>
      <c r="D92" s="16" t="s">
        <v>225</v>
      </c>
      <c r="E92" s="16" t="s">
        <v>353</v>
      </c>
      <c r="F92" s="16" t="s">
        <v>475</v>
      </c>
      <c r="G92" s="16" t="s">
        <v>547</v>
      </c>
      <c r="H92" s="16" t="s">
        <v>271</v>
      </c>
      <c r="I92" s="16" t="s">
        <v>282</v>
      </c>
      <c r="J92" s="16" t="s">
        <v>283</v>
      </c>
      <c r="K92" s="16" t="s">
        <v>499</v>
      </c>
      <c r="L92" s="16" t="s">
        <v>500</v>
      </c>
      <c r="M92" s="16" t="s">
        <v>548</v>
      </c>
      <c r="N92" s="16" t="s">
        <v>502</v>
      </c>
      <c r="O92" s="16" t="s">
        <v>140</v>
      </c>
      <c r="P92" s="20">
        <v>1</v>
      </c>
      <c r="Q92" s="16" t="s">
        <v>278</v>
      </c>
      <c r="R92" s="20">
        <v>1800</v>
      </c>
      <c r="S92" s="20">
        <v>1800</v>
      </c>
      <c r="T92" s="20">
        <v>1</v>
      </c>
      <c r="U92" s="20">
        <v>1800</v>
      </c>
      <c r="V92" s="20">
        <v>0</v>
      </c>
      <c r="W92" s="20">
        <v>0</v>
      </c>
      <c r="X92" s="20">
        <v>1520.53</v>
      </c>
      <c r="Y92" s="20">
        <v>1520.53</v>
      </c>
      <c r="Z92" s="20">
        <v>279.46999799999998</v>
      </c>
      <c r="AA92" s="20">
        <v>0.84473889000000002</v>
      </c>
      <c r="AB92" s="16" t="s">
        <v>299</v>
      </c>
      <c r="AC92" s="16" t="s">
        <v>503</v>
      </c>
      <c r="AD92" s="16" t="s">
        <v>449</v>
      </c>
      <c r="AE92" s="19">
        <v>0</v>
      </c>
      <c r="AF92" s="18">
        <v>45420</v>
      </c>
      <c r="AG92" s="18">
        <v>45414</v>
      </c>
      <c r="AH92" s="16" t="s">
        <v>36</v>
      </c>
    </row>
    <row r="93" spans="1:34" x14ac:dyDescent="0.2">
      <c r="A93" s="17">
        <v>2024</v>
      </c>
      <c r="B93" s="16" t="s">
        <v>549</v>
      </c>
      <c r="C93" s="19">
        <v>224010946205245</v>
      </c>
      <c r="D93" s="16" t="s">
        <v>225</v>
      </c>
      <c r="E93" s="16" t="s">
        <v>353</v>
      </c>
      <c r="F93" s="16" t="s">
        <v>475</v>
      </c>
      <c r="G93" s="16" t="s">
        <v>547</v>
      </c>
      <c r="H93" s="16" t="s">
        <v>271</v>
      </c>
      <c r="I93" s="16" t="s">
        <v>282</v>
      </c>
      <c r="J93" s="16" t="s">
        <v>283</v>
      </c>
      <c r="K93" s="16" t="s">
        <v>284</v>
      </c>
      <c r="L93" s="16" t="s">
        <v>285</v>
      </c>
      <c r="M93" s="16" t="s">
        <v>550</v>
      </c>
      <c r="N93" s="16" t="s">
        <v>506</v>
      </c>
      <c r="O93" s="16" t="s">
        <v>507</v>
      </c>
      <c r="P93" s="20">
        <v>1</v>
      </c>
      <c r="Q93" s="16" t="s">
        <v>278</v>
      </c>
      <c r="R93" s="20">
        <v>996</v>
      </c>
      <c r="S93" s="20">
        <v>996</v>
      </c>
      <c r="T93" s="20">
        <v>1</v>
      </c>
      <c r="U93" s="20">
        <v>996</v>
      </c>
      <c r="V93" s="20">
        <v>0</v>
      </c>
      <c r="W93" s="20">
        <v>0</v>
      </c>
      <c r="X93" s="20">
        <v>998.58</v>
      </c>
      <c r="Y93" s="20">
        <v>998.58</v>
      </c>
      <c r="Z93" s="20">
        <v>-2.5799989999999999</v>
      </c>
      <c r="AA93" s="20">
        <v>1.0025903599999999</v>
      </c>
      <c r="AB93" s="16" t="s">
        <v>299</v>
      </c>
      <c r="AC93" s="16" t="s">
        <v>503</v>
      </c>
      <c r="AD93" s="16" t="s">
        <v>449</v>
      </c>
      <c r="AE93" s="19">
        <v>0</v>
      </c>
      <c r="AF93" s="18">
        <v>45420</v>
      </c>
      <c r="AG93" s="18">
        <v>45414</v>
      </c>
      <c r="AH93" s="16" t="s">
        <v>36</v>
      </c>
    </row>
    <row r="94" spans="1:34" x14ac:dyDescent="0.2">
      <c r="A94" s="17">
        <v>2024</v>
      </c>
      <c r="B94" s="16" t="s">
        <v>549</v>
      </c>
      <c r="C94" s="19">
        <v>224010946205248</v>
      </c>
      <c r="D94" s="16" t="s">
        <v>225</v>
      </c>
      <c r="E94" s="16" t="s">
        <v>353</v>
      </c>
      <c r="F94" s="16" t="s">
        <v>475</v>
      </c>
      <c r="G94" s="16" t="s">
        <v>547</v>
      </c>
      <c r="H94" s="16" t="s">
        <v>271</v>
      </c>
      <c r="I94" s="16" t="s">
        <v>282</v>
      </c>
      <c r="J94" s="16" t="s">
        <v>283</v>
      </c>
      <c r="K94" s="16" t="s">
        <v>508</v>
      </c>
      <c r="L94" s="16" t="s">
        <v>509</v>
      </c>
      <c r="M94" s="16" t="s">
        <v>551</v>
      </c>
      <c r="N94" s="16" t="s">
        <v>511</v>
      </c>
      <c r="O94" s="16" t="s">
        <v>512</v>
      </c>
      <c r="P94" s="20">
        <v>1</v>
      </c>
      <c r="Q94" s="16" t="s">
        <v>278</v>
      </c>
      <c r="R94" s="20">
        <v>174</v>
      </c>
      <c r="S94" s="20">
        <v>174</v>
      </c>
      <c r="T94" s="20">
        <v>1</v>
      </c>
      <c r="U94" s="20">
        <v>174</v>
      </c>
      <c r="V94" s="20">
        <v>0</v>
      </c>
      <c r="W94" s="20">
        <v>0</v>
      </c>
      <c r="X94" s="20">
        <v>175.78</v>
      </c>
      <c r="Y94" s="20">
        <v>175.78</v>
      </c>
      <c r="Z94" s="20">
        <v>-1.7800009999999999</v>
      </c>
      <c r="AA94" s="20">
        <v>1.01022989</v>
      </c>
      <c r="AB94" s="16" t="s">
        <v>299</v>
      </c>
      <c r="AC94" s="16" t="s">
        <v>503</v>
      </c>
      <c r="AD94" s="16" t="s">
        <v>449</v>
      </c>
      <c r="AE94" s="19">
        <v>0</v>
      </c>
      <c r="AF94" s="18">
        <v>45420</v>
      </c>
      <c r="AG94" s="18">
        <v>45414</v>
      </c>
      <c r="AH94" s="16" t="s">
        <v>36</v>
      </c>
    </row>
    <row r="95" spans="1:34" x14ac:dyDescent="0.2">
      <c r="A95" s="17">
        <v>2024</v>
      </c>
      <c r="B95" s="16" t="s">
        <v>552</v>
      </c>
      <c r="C95" s="19">
        <v>224017300045245</v>
      </c>
      <c r="D95" s="16" t="s">
        <v>225</v>
      </c>
      <c r="E95" s="16" t="s">
        <v>268</v>
      </c>
      <c r="F95" s="16" t="s">
        <v>522</v>
      </c>
      <c r="G95" s="16" t="s">
        <v>272</v>
      </c>
      <c r="H95" s="16" t="s">
        <v>271</v>
      </c>
      <c r="I95" s="16" t="s">
        <v>282</v>
      </c>
      <c r="J95" s="16" t="s">
        <v>283</v>
      </c>
      <c r="K95" s="16" t="s">
        <v>284</v>
      </c>
      <c r="L95" s="16" t="s">
        <v>285</v>
      </c>
      <c r="M95" s="16" t="s">
        <v>553</v>
      </c>
      <c r="N95" s="16" t="s">
        <v>506</v>
      </c>
      <c r="O95" s="16" t="s">
        <v>507</v>
      </c>
      <c r="P95" s="20">
        <v>1</v>
      </c>
      <c r="Q95" s="16" t="s">
        <v>278</v>
      </c>
      <c r="R95" s="20">
        <v>567</v>
      </c>
      <c r="S95" s="20">
        <v>567</v>
      </c>
      <c r="T95" s="20">
        <v>1</v>
      </c>
      <c r="U95" s="20">
        <v>567</v>
      </c>
      <c r="V95" s="20">
        <v>0</v>
      </c>
      <c r="W95" s="20">
        <v>0</v>
      </c>
      <c r="X95" s="20">
        <v>568</v>
      </c>
      <c r="Y95" s="20">
        <v>568</v>
      </c>
      <c r="Z95" s="20">
        <v>-1.0000009999999999</v>
      </c>
      <c r="AA95" s="20">
        <v>1.0017636700000001</v>
      </c>
      <c r="AB95" s="16" t="s">
        <v>299</v>
      </c>
      <c r="AC95" s="16" t="s">
        <v>546</v>
      </c>
      <c r="AD95" s="16" t="s">
        <v>528</v>
      </c>
      <c r="AE95" s="19">
        <v>0</v>
      </c>
      <c r="AF95" s="18">
        <v>45488</v>
      </c>
      <c r="AG95" s="18">
        <v>45477</v>
      </c>
      <c r="AH95" s="16" t="s">
        <v>36</v>
      </c>
    </row>
    <row r="96" spans="1:34" x14ac:dyDescent="0.2">
      <c r="A96" s="17">
        <v>2024</v>
      </c>
      <c r="B96" s="16" t="s">
        <v>552</v>
      </c>
      <c r="C96" s="19">
        <v>224017300045248</v>
      </c>
      <c r="D96" s="16" t="s">
        <v>225</v>
      </c>
      <c r="E96" s="16" t="s">
        <v>268</v>
      </c>
      <c r="F96" s="16" t="s">
        <v>522</v>
      </c>
      <c r="G96" s="16" t="s">
        <v>272</v>
      </c>
      <c r="H96" s="16" t="s">
        <v>271</v>
      </c>
      <c r="I96" s="16" t="s">
        <v>282</v>
      </c>
      <c r="J96" s="16" t="s">
        <v>283</v>
      </c>
      <c r="K96" s="16" t="s">
        <v>508</v>
      </c>
      <c r="L96" s="16" t="s">
        <v>509</v>
      </c>
      <c r="M96" s="16" t="s">
        <v>554</v>
      </c>
      <c r="N96" s="16" t="s">
        <v>511</v>
      </c>
      <c r="O96" s="16" t="s">
        <v>512</v>
      </c>
      <c r="P96" s="20">
        <v>1</v>
      </c>
      <c r="Q96" s="16" t="s">
        <v>278</v>
      </c>
      <c r="R96" s="20">
        <v>175</v>
      </c>
      <c r="S96" s="20">
        <v>175</v>
      </c>
      <c r="T96" s="20">
        <v>1</v>
      </c>
      <c r="U96" s="20">
        <v>175</v>
      </c>
      <c r="V96" s="20">
        <v>0</v>
      </c>
      <c r="W96" s="20">
        <v>0</v>
      </c>
      <c r="X96" s="20">
        <v>235</v>
      </c>
      <c r="Y96" s="20">
        <v>235</v>
      </c>
      <c r="Z96" s="20">
        <v>-60</v>
      </c>
      <c r="AA96" s="20">
        <v>1.34285714</v>
      </c>
      <c r="AB96" s="16" t="s">
        <v>299</v>
      </c>
      <c r="AC96" s="16" t="s">
        <v>546</v>
      </c>
      <c r="AD96" s="16" t="s">
        <v>528</v>
      </c>
      <c r="AE96" s="19">
        <v>0</v>
      </c>
      <c r="AF96" s="18">
        <v>45488</v>
      </c>
      <c r="AG96" s="18">
        <v>45477</v>
      </c>
      <c r="AH96" s="16" t="s">
        <v>36</v>
      </c>
    </row>
    <row r="97" spans="1:34" x14ac:dyDescent="0.2">
      <c r="A97" s="17">
        <v>2024</v>
      </c>
      <c r="B97" s="16" t="s">
        <v>138</v>
      </c>
      <c r="C97" s="19">
        <v>224017301189999</v>
      </c>
      <c r="D97" s="16" t="s">
        <v>225</v>
      </c>
      <c r="E97" s="16" t="s">
        <v>268</v>
      </c>
      <c r="F97" s="16" t="s">
        <v>522</v>
      </c>
      <c r="G97" s="16" t="s">
        <v>272</v>
      </c>
      <c r="H97" s="16" t="s">
        <v>271</v>
      </c>
      <c r="I97" s="16" t="s">
        <v>282</v>
      </c>
      <c r="J97" s="16" t="s">
        <v>283</v>
      </c>
      <c r="K97" s="16" t="s">
        <v>499</v>
      </c>
      <c r="L97" s="16" t="s">
        <v>500</v>
      </c>
      <c r="M97" s="16" t="s">
        <v>555</v>
      </c>
      <c r="N97" s="16" t="s">
        <v>502</v>
      </c>
      <c r="O97" s="16" t="s">
        <v>140</v>
      </c>
      <c r="P97" s="20">
        <v>1</v>
      </c>
      <c r="Q97" s="16" t="s">
        <v>278</v>
      </c>
      <c r="R97" s="20">
        <v>750</v>
      </c>
      <c r="S97" s="20">
        <v>750</v>
      </c>
      <c r="T97" s="20">
        <v>1</v>
      </c>
      <c r="U97" s="20">
        <v>750</v>
      </c>
      <c r="V97" s="20">
        <v>0</v>
      </c>
      <c r="W97" s="20">
        <v>0</v>
      </c>
      <c r="X97" s="20">
        <v>725.48</v>
      </c>
      <c r="Y97" s="20">
        <v>725.48</v>
      </c>
      <c r="Z97" s="20">
        <v>24.519998000000001</v>
      </c>
      <c r="AA97" s="20">
        <v>0.96730667000000004</v>
      </c>
      <c r="AB97" s="16" t="s">
        <v>299</v>
      </c>
      <c r="AC97" s="16" t="s">
        <v>546</v>
      </c>
      <c r="AD97" s="16" t="s">
        <v>528</v>
      </c>
      <c r="AE97" s="19">
        <v>0</v>
      </c>
      <c r="AF97" s="18">
        <v>45488</v>
      </c>
      <c r="AG97" s="18">
        <v>45477</v>
      </c>
      <c r="AH97" s="16" t="s">
        <v>36</v>
      </c>
    </row>
    <row r="98" spans="1:34" x14ac:dyDescent="0.2">
      <c r="A98" s="17">
        <v>2024</v>
      </c>
      <c r="B98" s="16" t="s">
        <v>556</v>
      </c>
      <c r="C98" s="19">
        <v>224017302339999</v>
      </c>
      <c r="D98" s="16" t="s">
        <v>225</v>
      </c>
      <c r="E98" s="16" t="s">
        <v>268</v>
      </c>
      <c r="F98" s="16" t="s">
        <v>522</v>
      </c>
      <c r="G98" s="16" t="s">
        <v>272</v>
      </c>
      <c r="H98" s="16" t="s">
        <v>271</v>
      </c>
      <c r="I98" s="16" t="s">
        <v>557</v>
      </c>
      <c r="J98" s="16" t="s">
        <v>558</v>
      </c>
      <c r="K98" s="16" t="s">
        <v>559</v>
      </c>
      <c r="L98" s="16" t="s">
        <v>558</v>
      </c>
      <c r="M98" s="16" t="s">
        <v>560</v>
      </c>
      <c r="N98" s="16" t="s">
        <v>561</v>
      </c>
      <c r="O98" s="16" t="s">
        <v>562</v>
      </c>
      <c r="P98" s="20">
        <v>1</v>
      </c>
      <c r="Q98" s="16" t="s">
        <v>278</v>
      </c>
      <c r="R98" s="20">
        <v>3</v>
      </c>
      <c r="S98" s="20">
        <v>3</v>
      </c>
      <c r="T98" s="20">
        <v>1</v>
      </c>
      <c r="U98" s="20">
        <v>3</v>
      </c>
      <c r="V98" s="20">
        <v>0</v>
      </c>
      <c r="W98" s="20">
        <v>0</v>
      </c>
      <c r="X98" s="20">
        <v>2.84</v>
      </c>
      <c r="Y98" s="20">
        <v>2.84</v>
      </c>
      <c r="Z98" s="20">
        <v>0.16</v>
      </c>
      <c r="AA98" s="20">
        <v>0.94666667000000004</v>
      </c>
      <c r="AB98" s="16" t="s">
        <v>299</v>
      </c>
      <c r="AC98" s="16" t="s">
        <v>546</v>
      </c>
      <c r="AD98" s="16" t="s">
        <v>528</v>
      </c>
      <c r="AE98" s="19">
        <v>0</v>
      </c>
      <c r="AF98" s="18">
        <v>45488</v>
      </c>
      <c r="AG98" s="18">
        <v>45477</v>
      </c>
      <c r="AH98" s="16" t="s">
        <v>36</v>
      </c>
    </row>
    <row r="99" spans="1:34" x14ac:dyDescent="0.2">
      <c r="A99" s="17">
        <v>2024</v>
      </c>
      <c r="B99" s="16" t="s">
        <v>138</v>
      </c>
      <c r="C99" s="19">
        <v>224018901184834</v>
      </c>
      <c r="D99" s="16" t="s">
        <v>225</v>
      </c>
      <c r="E99" s="16" t="s">
        <v>563</v>
      </c>
      <c r="F99" s="16" t="s">
        <v>564</v>
      </c>
      <c r="G99" s="16" t="s">
        <v>565</v>
      </c>
      <c r="H99" s="16" t="s">
        <v>271</v>
      </c>
      <c r="I99" s="16" t="s">
        <v>270</v>
      </c>
      <c r="J99" s="16" t="s">
        <v>523</v>
      </c>
      <c r="K99" s="16" t="s">
        <v>524</v>
      </c>
      <c r="L99" s="16" t="s">
        <v>525</v>
      </c>
      <c r="M99" s="16" t="s">
        <v>566</v>
      </c>
      <c r="N99" s="16" t="s">
        <v>527</v>
      </c>
      <c r="O99" s="16" t="s">
        <v>142</v>
      </c>
      <c r="P99" s="20">
        <v>1</v>
      </c>
      <c r="Q99" s="16" t="s">
        <v>278</v>
      </c>
      <c r="R99" s="20">
        <v>6450</v>
      </c>
      <c r="S99" s="20">
        <v>6450</v>
      </c>
      <c r="T99" s="20">
        <v>1</v>
      </c>
      <c r="U99" s="20">
        <v>6450</v>
      </c>
      <c r="V99" s="20">
        <v>0</v>
      </c>
      <c r="W99" s="20">
        <v>0</v>
      </c>
      <c r="X99" s="20">
        <v>5049.6499999999996</v>
      </c>
      <c r="Y99" s="20">
        <v>5049.6499999999996</v>
      </c>
      <c r="Z99" s="20">
        <v>1400.350019</v>
      </c>
      <c r="AA99" s="20">
        <v>0.78289147000000003</v>
      </c>
      <c r="AB99" s="16" t="s">
        <v>299</v>
      </c>
      <c r="AC99" s="16" t="s">
        <v>503</v>
      </c>
      <c r="AD99" s="16" t="s">
        <v>567</v>
      </c>
      <c r="AE99" s="19">
        <v>0</v>
      </c>
      <c r="AF99" s="18">
        <v>45552</v>
      </c>
      <c r="AG99" s="18">
        <v>45505</v>
      </c>
      <c r="AH99" s="16" t="s">
        <v>36</v>
      </c>
    </row>
    <row r="100" spans="1:34" x14ac:dyDescent="0.2">
      <c r="A100" s="17">
        <v>2024</v>
      </c>
      <c r="B100" s="16" t="s">
        <v>556</v>
      </c>
      <c r="C100" s="19">
        <v>224018902339999</v>
      </c>
      <c r="D100" s="16" t="s">
        <v>225</v>
      </c>
      <c r="E100" s="16" t="s">
        <v>563</v>
      </c>
      <c r="F100" s="16" t="s">
        <v>564</v>
      </c>
      <c r="G100" s="16" t="s">
        <v>565</v>
      </c>
      <c r="H100" s="16" t="s">
        <v>271</v>
      </c>
      <c r="I100" s="16" t="s">
        <v>557</v>
      </c>
      <c r="J100" s="16" t="s">
        <v>558</v>
      </c>
      <c r="K100" s="16" t="s">
        <v>559</v>
      </c>
      <c r="L100" s="16" t="s">
        <v>558</v>
      </c>
      <c r="M100" s="16" t="s">
        <v>568</v>
      </c>
      <c r="N100" s="16" t="s">
        <v>561</v>
      </c>
      <c r="O100" s="16" t="s">
        <v>562</v>
      </c>
      <c r="P100" s="20">
        <v>1</v>
      </c>
      <c r="Q100" s="16" t="s">
        <v>278</v>
      </c>
      <c r="R100" s="20">
        <v>7</v>
      </c>
      <c r="S100" s="20">
        <v>7</v>
      </c>
      <c r="T100" s="20">
        <v>1</v>
      </c>
      <c r="U100" s="20">
        <v>7</v>
      </c>
      <c r="V100" s="20">
        <v>0</v>
      </c>
      <c r="W100" s="20">
        <v>0</v>
      </c>
      <c r="X100" s="20">
        <v>4.26</v>
      </c>
      <c r="Y100" s="20">
        <v>4.26</v>
      </c>
      <c r="Z100" s="20">
        <v>2.74</v>
      </c>
      <c r="AA100" s="20">
        <v>0.60857143000000002</v>
      </c>
      <c r="AB100" s="16" t="s">
        <v>299</v>
      </c>
      <c r="AC100" s="16" t="s">
        <v>503</v>
      </c>
      <c r="AD100" s="16" t="s">
        <v>567</v>
      </c>
      <c r="AE100" s="19">
        <v>0</v>
      </c>
      <c r="AF100" s="18">
        <v>45552</v>
      </c>
      <c r="AG100" s="18">
        <v>45505</v>
      </c>
      <c r="AH100" s="16" t="s">
        <v>36</v>
      </c>
    </row>
    <row r="101" spans="1:34" x14ac:dyDescent="0.2">
      <c r="A101" s="17">
        <v>2024</v>
      </c>
      <c r="B101" s="16" t="s">
        <v>569</v>
      </c>
      <c r="C101" s="19">
        <v>224018948345228</v>
      </c>
      <c r="D101" s="16" t="s">
        <v>225</v>
      </c>
      <c r="E101" s="16" t="s">
        <v>563</v>
      </c>
      <c r="F101" s="16" t="s">
        <v>564</v>
      </c>
      <c r="G101" s="16" t="s">
        <v>565</v>
      </c>
      <c r="H101" s="16" t="s">
        <v>271</v>
      </c>
      <c r="I101" s="16" t="s">
        <v>270</v>
      </c>
      <c r="J101" s="16" t="s">
        <v>523</v>
      </c>
      <c r="K101" s="16" t="s">
        <v>535</v>
      </c>
      <c r="L101" s="16" t="s">
        <v>536</v>
      </c>
      <c r="M101" s="16" t="s">
        <v>570</v>
      </c>
      <c r="N101" s="16" t="s">
        <v>538</v>
      </c>
      <c r="O101" s="16" t="s">
        <v>539</v>
      </c>
      <c r="P101" s="20">
        <v>1</v>
      </c>
      <c r="Q101" s="16" t="s">
        <v>278</v>
      </c>
      <c r="R101" s="20">
        <v>235</v>
      </c>
      <c r="S101" s="20">
        <v>235</v>
      </c>
      <c r="T101" s="20">
        <v>1</v>
      </c>
      <c r="U101" s="20">
        <v>235</v>
      </c>
      <c r="V101" s="20">
        <v>0</v>
      </c>
      <c r="W101" s="20">
        <v>0</v>
      </c>
      <c r="X101" s="20">
        <v>190.66</v>
      </c>
      <c r="Y101" s="20">
        <v>190.66</v>
      </c>
      <c r="Z101" s="20">
        <v>44.34</v>
      </c>
      <c r="AA101" s="20">
        <v>0.81131914999999999</v>
      </c>
      <c r="AB101" s="16" t="s">
        <v>299</v>
      </c>
      <c r="AC101" s="16" t="s">
        <v>503</v>
      </c>
      <c r="AD101" s="16" t="s">
        <v>567</v>
      </c>
      <c r="AE101" s="19">
        <v>0</v>
      </c>
      <c r="AF101" s="18">
        <v>45552</v>
      </c>
      <c r="AG101" s="18">
        <v>45505</v>
      </c>
      <c r="AH101" s="16" t="s">
        <v>36</v>
      </c>
    </row>
    <row r="102" spans="1:34" x14ac:dyDescent="0.2">
      <c r="A102" s="17">
        <v>2024</v>
      </c>
      <c r="B102" s="16" t="s">
        <v>569</v>
      </c>
      <c r="C102" s="19">
        <v>224018948345261</v>
      </c>
      <c r="D102" s="16" t="s">
        <v>225</v>
      </c>
      <c r="E102" s="16" t="s">
        <v>563</v>
      </c>
      <c r="F102" s="16" t="s">
        <v>564</v>
      </c>
      <c r="G102" s="16" t="s">
        <v>565</v>
      </c>
      <c r="H102" s="16" t="s">
        <v>271</v>
      </c>
      <c r="I102" s="16" t="s">
        <v>571</v>
      </c>
      <c r="J102" s="16" t="s">
        <v>572</v>
      </c>
      <c r="K102" s="16" t="s">
        <v>573</v>
      </c>
      <c r="L102" s="16" t="s">
        <v>574</v>
      </c>
      <c r="M102" s="16" t="s">
        <v>575</v>
      </c>
      <c r="N102" s="16" t="s">
        <v>576</v>
      </c>
      <c r="O102" s="16" t="s">
        <v>577</v>
      </c>
      <c r="P102" s="20">
        <v>1</v>
      </c>
      <c r="Q102" s="16" t="s">
        <v>278</v>
      </c>
      <c r="R102" s="20">
        <v>879</v>
      </c>
      <c r="S102" s="20">
        <v>879</v>
      </c>
      <c r="T102" s="20">
        <v>1</v>
      </c>
      <c r="U102" s="20">
        <v>879</v>
      </c>
      <c r="V102" s="20">
        <v>0</v>
      </c>
      <c r="W102" s="20">
        <v>0</v>
      </c>
      <c r="X102" s="20">
        <v>916.93</v>
      </c>
      <c r="Y102" s="20">
        <v>916.93</v>
      </c>
      <c r="Z102" s="20">
        <v>-37.930000999999997</v>
      </c>
      <c r="AA102" s="20">
        <v>1.0431513100000001</v>
      </c>
      <c r="AB102" s="16" t="s">
        <v>299</v>
      </c>
      <c r="AC102" s="16" t="s">
        <v>503</v>
      </c>
      <c r="AD102" s="16" t="s">
        <v>567</v>
      </c>
      <c r="AE102" s="19">
        <v>0</v>
      </c>
      <c r="AF102" s="18">
        <v>45552</v>
      </c>
      <c r="AG102" s="18">
        <v>45505</v>
      </c>
      <c r="AH102" s="16" t="s">
        <v>36</v>
      </c>
    </row>
    <row r="103" spans="1:34" x14ac:dyDescent="0.2">
      <c r="A103" s="17">
        <v>2024</v>
      </c>
      <c r="B103" s="16" t="s">
        <v>545</v>
      </c>
      <c r="C103" s="19">
        <v>224039400055244</v>
      </c>
      <c r="D103" s="16" t="s">
        <v>225</v>
      </c>
      <c r="E103" s="16" t="s">
        <v>316</v>
      </c>
      <c r="F103" s="16" t="s">
        <v>317</v>
      </c>
      <c r="G103" s="16" t="s">
        <v>318</v>
      </c>
      <c r="H103" s="16" t="s">
        <v>271</v>
      </c>
      <c r="I103" s="16" t="s">
        <v>282</v>
      </c>
      <c r="J103" s="16" t="s">
        <v>283</v>
      </c>
      <c r="K103" s="16" t="s">
        <v>431</v>
      </c>
      <c r="L103" s="16" t="s">
        <v>432</v>
      </c>
      <c r="M103" s="16" t="s">
        <v>578</v>
      </c>
      <c r="N103" s="16" t="s">
        <v>434</v>
      </c>
      <c r="O103" s="16" t="s">
        <v>435</v>
      </c>
      <c r="P103" s="20">
        <v>1</v>
      </c>
      <c r="Q103" s="16" t="s">
        <v>278</v>
      </c>
      <c r="R103" s="20">
        <v>92</v>
      </c>
      <c r="S103" s="20">
        <v>92</v>
      </c>
      <c r="T103" s="20">
        <v>1</v>
      </c>
      <c r="U103" s="20">
        <v>92</v>
      </c>
      <c r="V103" s="20">
        <v>0</v>
      </c>
      <c r="W103" s="20">
        <v>0</v>
      </c>
      <c r="X103" s="20">
        <v>91.6</v>
      </c>
      <c r="Y103" s="20">
        <v>91.6</v>
      </c>
      <c r="Z103" s="20">
        <v>0.4</v>
      </c>
      <c r="AA103" s="20">
        <v>0.99565216999999995</v>
      </c>
      <c r="AB103" s="16" t="s">
        <v>299</v>
      </c>
      <c r="AC103" s="16" t="s">
        <v>503</v>
      </c>
      <c r="AD103" s="16" t="s">
        <v>324</v>
      </c>
      <c r="AE103" s="19">
        <v>0</v>
      </c>
      <c r="AF103" s="18">
        <v>45359</v>
      </c>
      <c r="AG103" s="18">
        <v>45656</v>
      </c>
      <c r="AH103" s="16" t="s">
        <v>36</v>
      </c>
    </row>
    <row r="104" spans="1:34" x14ac:dyDescent="0.2">
      <c r="A104" s="17">
        <v>2024</v>
      </c>
      <c r="B104" s="16" t="s">
        <v>138</v>
      </c>
      <c r="C104" s="19">
        <v>324016601184945</v>
      </c>
      <c r="D104" s="16" t="s">
        <v>225</v>
      </c>
      <c r="E104" s="16" t="s">
        <v>366</v>
      </c>
      <c r="F104" s="16" t="s">
        <v>377</v>
      </c>
      <c r="G104" s="16" t="s">
        <v>368</v>
      </c>
      <c r="H104" s="16" t="s">
        <v>369</v>
      </c>
      <c r="I104" s="16" t="s">
        <v>370</v>
      </c>
      <c r="J104" s="16" t="s">
        <v>371</v>
      </c>
      <c r="K104" s="16" t="s">
        <v>579</v>
      </c>
      <c r="L104" s="16" t="s">
        <v>580</v>
      </c>
      <c r="M104" s="16" t="s">
        <v>581</v>
      </c>
      <c r="N104" s="16" t="s">
        <v>582</v>
      </c>
      <c r="O104" s="16" t="s">
        <v>583</v>
      </c>
      <c r="P104" s="20">
        <v>1</v>
      </c>
      <c r="Q104" s="16" t="s">
        <v>278</v>
      </c>
      <c r="R104" s="20">
        <v>2000</v>
      </c>
      <c r="S104" s="20">
        <v>2000</v>
      </c>
      <c r="T104" s="20">
        <v>1</v>
      </c>
      <c r="U104" s="20">
        <v>2000</v>
      </c>
      <c r="V104" s="20">
        <v>0</v>
      </c>
      <c r="W104" s="20">
        <v>0</v>
      </c>
      <c r="X104" s="20">
        <v>1935.21</v>
      </c>
      <c r="Y104" s="20">
        <v>1935.21</v>
      </c>
      <c r="Z104" s="20">
        <v>64.790000000000006</v>
      </c>
      <c r="AA104" s="20">
        <v>0.96760500000000005</v>
      </c>
      <c r="AB104" s="16" t="s">
        <v>299</v>
      </c>
      <c r="AC104" s="16" t="s">
        <v>503</v>
      </c>
      <c r="AD104" s="16" t="s">
        <v>584</v>
      </c>
      <c r="AE104" s="19">
        <v>0</v>
      </c>
      <c r="AF104" s="18">
        <v>45645</v>
      </c>
      <c r="AG104" s="18">
        <v>45636</v>
      </c>
      <c r="AH104" s="16" t="s">
        <v>36</v>
      </c>
    </row>
    <row r="105" spans="1:34" x14ac:dyDescent="0.2">
      <c r="A105" s="17">
        <v>2024</v>
      </c>
      <c r="B105" s="16" t="s">
        <v>585</v>
      </c>
      <c r="C105" s="19">
        <v>324016602765146</v>
      </c>
      <c r="D105" s="16" t="s">
        <v>225</v>
      </c>
      <c r="E105" s="16" t="s">
        <v>366</v>
      </c>
      <c r="F105" s="16" t="s">
        <v>377</v>
      </c>
      <c r="G105" s="16" t="s">
        <v>368</v>
      </c>
      <c r="H105" s="16" t="s">
        <v>369</v>
      </c>
      <c r="I105" s="16" t="s">
        <v>370</v>
      </c>
      <c r="J105" s="16" t="s">
        <v>371</v>
      </c>
      <c r="K105" s="16" t="s">
        <v>579</v>
      </c>
      <c r="L105" s="16" t="s">
        <v>580</v>
      </c>
      <c r="M105" s="16" t="s">
        <v>586</v>
      </c>
      <c r="N105" s="16" t="s">
        <v>582</v>
      </c>
      <c r="O105" s="16" t="s">
        <v>583</v>
      </c>
      <c r="P105" s="20">
        <v>1</v>
      </c>
      <c r="Q105" s="16" t="s">
        <v>278</v>
      </c>
      <c r="R105" s="20">
        <v>3500</v>
      </c>
      <c r="S105" s="20">
        <v>3500</v>
      </c>
      <c r="T105" s="20">
        <v>1</v>
      </c>
      <c r="U105" s="20">
        <v>3500</v>
      </c>
      <c r="V105" s="20">
        <v>0</v>
      </c>
      <c r="W105" s="20">
        <v>0</v>
      </c>
      <c r="X105" s="20">
        <v>0</v>
      </c>
      <c r="Y105" s="20">
        <v>0</v>
      </c>
      <c r="Z105" s="20">
        <v>3500</v>
      </c>
      <c r="AA105" s="20">
        <v>0</v>
      </c>
      <c r="AB105" s="16" t="s">
        <v>279</v>
      </c>
      <c r="AC105" s="16" t="s">
        <v>503</v>
      </c>
      <c r="AD105" s="16" t="s">
        <v>584</v>
      </c>
      <c r="AE105" s="19">
        <v>0</v>
      </c>
      <c r="AF105" s="18">
        <v>45645</v>
      </c>
      <c r="AG105" s="18">
        <v>45636</v>
      </c>
      <c r="AH105" s="16" t="s">
        <v>36</v>
      </c>
    </row>
    <row r="106" spans="1:34" x14ac:dyDescent="0.2">
      <c r="A106" s="17">
        <v>2024</v>
      </c>
      <c r="B106" s="16" t="s">
        <v>587</v>
      </c>
      <c r="C106" s="19">
        <v>324016649455145</v>
      </c>
      <c r="D106" s="16" t="s">
        <v>225</v>
      </c>
      <c r="E106" s="16" t="s">
        <v>366</v>
      </c>
      <c r="F106" s="16" t="s">
        <v>377</v>
      </c>
      <c r="G106" s="16" t="s">
        <v>368</v>
      </c>
      <c r="H106" s="16" t="s">
        <v>369</v>
      </c>
      <c r="I106" s="16" t="s">
        <v>370</v>
      </c>
      <c r="J106" s="16" t="s">
        <v>371</v>
      </c>
      <c r="K106" s="16" t="s">
        <v>579</v>
      </c>
      <c r="L106" s="16" t="s">
        <v>580</v>
      </c>
      <c r="M106" s="16" t="s">
        <v>588</v>
      </c>
      <c r="N106" s="16" t="s">
        <v>582</v>
      </c>
      <c r="O106" s="16" t="s">
        <v>583</v>
      </c>
      <c r="P106" s="20">
        <v>1</v>
      </c>
      <c r="Q106" s="16" t="s">
        <v>278</v>
      </c>
      <c r="R106" s="20">
        <v>319</v>
      </c>
      <c r="S106" s="20">
        <v>319</v>
      </c>
      <c r="T106" s="20">
        <v>1</v>
      </c>
      <c r="U106" s="20">
        <v>319</v>
      </c>
      <c r="V106" s="20">
        <v>0</v>
      </c>
      <c r="W106" s="20">
        <v>0</v>
      </c>
      <c r="X106" s="20">
        <v>0</v>
      </c>
      <c r="Y106" s="20">
        <v>0</v>
      </c>
      <c r="Z106" s="20">
        <v>319</v>
      </c>
      <c r="AA106" s="20">
        <v>0</v>
      </c>
      <c r="AB106" s="16" t="s">
        <v>279</v>
      </c>
      <c r="AC106" s="16" t="s">
        <v>503</v>
      </c>
      <c r="AD106" s="16" t="s">
        <v>584</v>
      </c>
      <c r="AE106" s="19">
        <v>0</v>
      </c>
      <c r="AF106" s="18">
        <v>45645</v>
      </c>
      <c r="AG106" s="18">
        <v>45636</v>
      </c>
      <c r="AH106" s="16" t="s">
        <v>36</v>
      </c>
    </row>
    <row r="107" spans="1:34" x14ac:dyDescent="0.2">
      <c r="A107" s="17">
        <v>2024</v>
      </c>
      <c r="B107" s="16" t="s">
        <v>587</v>
      </c>
      <c r="C107" s="19">
        <v>324016649455147</v>
      </c>
      <c r="D107" s="16" t="s">
        <v>225</v>
      </c>
      <c r="E107" s="16" t="s">
        <v>366</v>
      </c>
      <c r="F107" s="16" t="s">
        <v>377</v>
      </c>
      <c r="G107" s="16" t="s">
        <v>368</v>
      </c>
      <c r="H107" s="16" t="s">
        <v>369</v>
      </c>
      <c r="I107" s="16" t="s">
        <v>370</v>
      </c>
      <c r="J107" s="16" t="s">
        <v>371</v>
      </c>
      <c r="K107" s="16" t="s">
        <v>579</v>
      </c>
      <c r="L107" s="16" t="s">
        <v>580</v>
      </c>
      <c r="M107" s="16" t="s">
        <v>589</v>
      </c>
      <c r="N107" s="16" t="s">
        <v>582</v>
      </c>
      <c r="O107" s="16" t="s">
        <v>583</v>
      </c>
      <c r="P107" s="20">
        <v>1</v>
      </c>
      <c r="Q107" s="16" t="s">
        <v>278</v>
      </c>
      <c r="R107" s="20">
        <v>400</v>
      </c>
      <c r="S107" s="20">
        <v>400</v>
      </c>
      <c r="T107" s="20">
        <v>1</v>
      </c>
      <c r="U107" s="20">
        <v>400</v>
      </c>
      <c r="V107" s="20">
        <v>0</v>
      </c>
      <c r="W107" s="20">
        <v>0</v>
      </c>
      <c r="X107" s="20">
        <v>0</v>
      </c>
      <c r="Y107" s="20">
        <v>0</v>
      </c>
      <c r="Z107" s="20">
        <v>400</v>
      </c>
      <c r="AA107" s="20">
        <v>0</v>
      </c>
      <c r="AB107" s="16" t="s">
        <v>279</v>
      </c>
      <c r="AC107" s="16" t="s">
        <v>503</v>
      </c>
      <c r="AD107" s="16" t="s">
        <v>584</v>
      </c>
      <c r="AE107" s="19">
        <v>0</v>
      </c>
      <c r="AF107" s="18">
        <v>45645</v>
      </c>
      <c r="AG107" s="18">
        <v>45636</v>
      </c>
      <c r="AH107" s="16" t="s">
        <v>36</v>
      </c>
    </row>
    <row r="108" spans="1:34" x14ac:dyDescent="0.2">
      <c r="A108" s="17">
        <v>2024</v>
      </c>
      <c r="B108" s="16" t="s">
        <v>590</v>
      </c>
      <c r="C108" s="19">
        <v>424003000065142</v>
      </c>
      <c r="D108" s="16" t="s">
        <v>225</v>
      </c>
      <c r="E108" s="16" t="s">
        <v>316</v>
      </c>
      <c r="F108" s="16" t="s">
        <v>317</v>
      </c>
      <c r="G108" s="16" t="s">
        <v>318</v>
      </c>
      <c r="H108" s="16" t="s">
        <v>369</v>
      </c>
      <c r="I108" s="16" t="s">
        <v>370</v>
      </c>
      <c r="J108" s="16" t="s">
        <v>371</v>
      </c>
      <c r="K108" s="16" t="s">
        <v>591</v>
      </c>
      <c r="L108" s="16" t="s">
        <v>592</v>
      </c>
      <c r="M108" s="16" t="s">
        <v>592</v>
      </c>
      <c r="N108" s="16" t="s">
        <v>593</v>
      </c>
      <c r="O108" s="16" t="s">
        <v>592</v>
      </c>
      <c r="P108" s="20">
        <v>1</v>
      </c>
      <c r="Q108" s="16" t="s">
        <v>278</v>
      </c>
      <c r="R108" s="20">
        <v>650</v>
      </c>
      <c r="S108" s="20">
        <v>650</v>
      </c>
      <c r="T108" s="20">
        <v>1</v>
      </c>
      <c r="U108" s="20">
        <v>650</v>
      </c>
      <c r="V108" s="20">
        <v>0</v>
      </c>
      <c r="W108" s="20">
        <v>0</v>
      </c>
      <c r="X108" s="20">
        <v>662.53</v>
      </c>
      <c r="Y108" s="20">
        <v>662.53</v>
      </c>
      <c r="Z108" s="20">
        <v>-12.529998000000001</v>
      </c>
      <c r="AA108" s="20">
        <v>1.01927692</v>
      </c>
      <c r="AB108" s="16" t="s">
        <v>299</v>
      </c>
      <c r="AC108" s="16" t="s">
        <v>503</v>
      </c>
      <c r="AD108" s="16" t="s">
        <v>324</v>
      </c>
      <c r="AE108" s="19">
        <v>0</v>
      </c>
      <c r="AF108" s="18">
        <v>45314</v>
      </c>
      <c r="AG108" s="18">
        <v>45342</v>
      </c>
      <c r="AH108" s="16" t="s">
        <v>36</v>
      </c>
    </row>
    <row r="109" spans="1:34" x14ac:dyDescent="0.2">
      <c r="A109" s="17">
        <v>2024</v>
      </c>
      <c r="B109" s="16" t="s">
        <v>590</v>
      </c>
      <c r="C109" s="19">
        <v>424003000065239</v>
      </c>
      <c r="D109" s="16" t="s">
        <v>225</v>
      </c>
      <c r="E109" s="16" t="s">
        <v>316</v>
      </c>
      <c r="F109" s="16" t="s">
        <v>317</v>
      </c>
      <c r="G109" s="16" t="s">
        <v>318</v>
      </c>
      <c r="H109" s="16" t="s">
        <v>271</v>
      </c>
      <c r="I109" s="16" t="s">
        <v>594</v>
      </c>
      <c r="J109" s="16" t="s">
        <v>595</v>
      </c>
      <c r="K109" s="16" t="s">
        <v>596</v>
      </c>
      <c r="L109" s="16" t="s">
        <v>597</v>
      </c>
      <c r="M109" s="16" t="s">
        <v>598</v>
      </c>
      <c r="N109" s="16" t="s">
        <v>599</v>
      </c>
      <c r="O109" s="16" t="s">
        <v>600</v>
      </c>
      <c r="P109" s="20">
        <v>1</v>
      </c>
      <c r="Q109" s="16" t="s">
        <v>278</v>
      </c>
      <c r="R109" s="20">
        <v>556</v>
      </c>
      <c r="S109" s="20">
        <v>556</v>
      </c>
      <c r="T109" s="20">
        <v>1</v>
      </c>
      <c r="U109" s="20">
        <v>556</v>
      </c>
      <c r="V109" s="20">
        <v>0</v>
      </c>
      <c r="W109" s="20">
        <v>0</v>
      </c>
      <c r="X109" s="20">
        <v>554.55999999999995</v>
      </c>
      <c r="Y109" s="20">
        <v>554.55999999999995</v>
      </c>
      <c r="Z109" s="20">
        <v>1.4400010000000001</v>
      </c>
      <c r="AA109" s="20">
        <v>0.99741007000000004</v>
      </c>
      <c r="AB109" s="16" t="s">
        <v>299</v>
      </c>
      <c r="AC109" s="16" t="s">
        <v>503</v>
      </c>
      <c r="AD109" s="16" t="s">
        <v>324</v>
      </c>
      <c r="AE109" s="19">
        <v>0</v>
      </c>
      <c r="AF109" s="18">
        <v>45314</v>
      </c>
      <c r="AG109" s="18">
        <v>45342</v>
      </c>
      <c r="AH109" s="16" t="s">
        <v>36</v>
      </c>
    </row>
    <row r="110" spans="1:34" x14ac:dyDescent="0.2">
      <c r="A110" s="17">
        <v>2024</v>
      </c>
      <c r="B110" s="16" t="s">
        <v>138</v>
      </c>
      <c r="C110" s="19">
        <v>424003001184910</v>
      </c>
      <c r="D110" s="16" t="s">
        <v>225</v>
      </c>
      <c r="E110" s="16" t="s">
        <v>316</v>
      </c>
      <c r="F110" s="16" t="s">
        <v>317</v>
      </c>
      <c r="G110" s="16" t="s">
        <v>318</v>
      </c>
      <c r="H110" s="16" t="s">
        <v>271</v>
      </c>
      <c r="I110" s="16" t="s">
        <v>594</v>
      </c>
      <c r="J110" s="16" t="s">
        <v>595</v>
      </c>
      <c r="K110" s="16" t="s">
        <v>601</v>
      </c>
      <c r="L110" s="16" t="s">
        <v>602</v>
      </c>
      <c r="M110" s="16" t="s">
        <v>603</v>
      </c>
      <c r="N110" s="16" t="s">
        <v>604</v>
      </c>
      <c r="O110" s="16" t="s">
        <v>236</v>
      </c>
      <c r="P110" s="20">
        <v>1</v>
      </c>
      <c r="Q110" s="16" t="s">
        <v>278</v>
      </c>
      <c r="R110" s="20">
        <v>857</v>
      </c>
      <c r="S110" s="20">
        <v>857</v>
      </c>
      <c r="T110" s="20">
        <v>1</v>
      </c>
      <c r="U110" s="20">
        <v>857</v>
      </c>
      <c r="V110" s="20">
        <v>0</v>
      </c>
      <c r="W110" s="20">
        <v>0</v>
      </c>
      <c r="X110" s="20">
        <v>856.27</v>
      </c>
      <c r="Y110" s="20">
        <v>856.27</v>
      </c>
      <c r="Z110" s="20">
        <v>0.73000100000000001</v>
      </c>
      <c r="AA110" s="20">
        <v>0.99914818999999999</v>
      </c>
      <c r="AB110" s="16" t="s">
        <v>299</v>
      </c>
      <c r="AC110" s="16" t="s">
        <v>503</v>
      </c>
      <c r="AD110" s="16" t="s">
        <v>324</v>
      </c>
      <c r="AE110" s="19">
        <v>0</v>
      </c>
      <c r="AF110" s="18">
        <v>45314</v>
      </c>
      <c r="AG110" s="18">
        <v>45342</v>
      </c>
      <c r="AH110" s="16" t="s">
        <v>36</v>
      </c>
    </row>
    <row r="111" spans="1:34" x14ac:dyDescent="0.2">
      <c r="A111" s="17">
        <v>2024</v>
      </c>
      <c r="B111" s="16" t="s">
        <v>138</v>
      </c>
      <c r="C111" s="19">
        <v>424003001185053</v>
      </c>
      <c r="D111" s="16" t="s">
        <v>225</v>
      </c>
      <c r="E111" s="16" t="s">
        <v>316</v>
      </c>
      <c r="F111" s="16" t="s">
        <v>317</v>
      </c>
      <c r="G111" s="16" t="s">
        <v>318</v>
      </c>
      <c r="H111" s="16" t="s">
        <v>271</v>
      </c>
      <c r="I111" s="16" t="s">
        <v>594</v>
      </c>
      <c r="J111" s="16" t="s">
        <v>595</v>
      </c>
      <c r="K111" s="16" t="s">
        <v>601</v>
      </c>
      <c r="L111" s="16" t="s">
        <v>602</v>
      </c>
      <c r="M111" s="16" t="s">
        <v>605</v>
      </c>
      <c r="N111" s="16" t="s">
        <v>604</v>
      </c>
      <c r="O111" s="16" t="s">
        <v>236</v>
      </c>
      <c r="P111" s="20">
        <v>1</v>
      </c>
      <c r="Q111" s="16" t="s">
        <v>278</v>
      </c>
      <c r="R111" s="20">
        <v>1018</v>
      </c>
      <c r="S111" s="20">
        <v>1018</v>
      </c>
      <c r="T111" s="20">
        <v>1</v>
      </c>
      <c r="U111" s="20">
        <v>1018</v>
      </c>
      <c r="V111" s="20">
        <v>0</v>
      </c>
      <c r="W111" s="20">
        <v>0</v>
      </c>
      <c r="X111" s="20">
        <v>1017.77</v>
      </c>
      <c r="Y111" s="20">
        <v>1017.77</v>
      </c>
      <c r="Z111" s="20">
        <v>0.22999700000000001</v>
      </c>
      <c r="AA111" s="20">
        <v>0.99977406999999996</v>
      </c>
      <c r="AB111" s="16" t="s">
        <v>299</v>
      </c>
      <c r="AC111" s="16" t="s">
        <v>503</v>
      </c>
      <c r="AD111" s="16" t="s">
        <v>324</v>
      </c>
      <c r="AE111" s="19">
        <v>0</v>
      </c>
      <c r="AF111" s="18">
        <v>45314</v>
      </c>
      <c r="AG111" s="18">
        <v>45342</v>
      </c>
      <c r="AH111" s="16" t="s">
        <v>36</v>
      </c>
    </row>
    <row r="112" spans="1:34" x14ac:dyDescent="0.2">
      <c r="A112" s="17">
        <v>2024</v>
      </c>
      <c r="B112" s="16" t="s">
        <v>138</v>
      </c>
      <c r="C112" s="19">
        <v>424003001185204</v>
      </c>
      <c r="D112" s="16" t="s">
        <v>225</v>
      </c>
      <c r="E112" s="16" t="s">
        <v>316</v>
      </c>
      <c r="F112" s="16" t="s">
        <v>317</v>
      </c>
      <c r="G112" s="16" t="s">
        <v>318</v>
      </c>
      <c r="H112" s="16" t="s">
        <v>271</v>
      </c>
      <c r="I112" s="16" t="s">
        <v>594</v>
      </c>
      <c r="J112" s="16" t="s">
        <v>595</v>
      </c>
      <c r="K112" s="16" t="s">
        <v>601</v>
      </c>
      <c r="L112" s="16" t="s">
        <v>602</v>
      </c>
      <c r="M112" s="16" t="s">
        <v>606</v>
      </c>
      <c r="N112" s="16" t="s">
        <v>604</v>
      </c>
      <c r="O112" s="16" t="s">
        <v>236</v>
      </c>
      <c r="P112" s="20">
        <v>1</v>
      </c>
      <c r="Q112" s="16" t="s">
        <v>278</v>
      </c>
      <c r="R112" s="20">
        <v>886</v>
      </c>
      <c r="S112" s="20">
        <v>886</v>
      </c>
      <c r="T112" s="20">
        <v>1</v>
      </c>
      <c r="U112" s="20">
        <v>886</v>
      </c>
      <c r="V112" s="20">
        <v>0</v>
      </c>
      <c r="W112" s="20">
        <v>0</v>
      </c>
      <c r="X112" s="20">
        <v>885.27</v>
      </c>
      <c r="Y112" s="20">
        <v>885.27</v>
      </c>
      <c r="Z112" s="20">
        <v>0.73000200000000004</v>
      </c>
      <c r="AA112" s="20">
        <v>0.99917606999999997</v>
      </c>
      <c r="AB112" s="16" t="s">
        <v>299</v>
      </c>
      <c r="AC112" s="16" t="s">
        <v>503</v>
      </c>
      <c r="AD112" s="16" t="s">
        <v>324</v>
      </c>
      <c r="AE112" s="19">
        <v>0</v>
      </c>
      <c r="AF112" s="18">
        <v>45314</v>
      </c>
      <c r="AG112" s="18">
        <v>45342</v>
      </c>
      <c r="AH112" s="16" t="s">
        <v>36</v>
      </c>
    </row>
    <row r="113" spans="1:34" x14ac:dyDescent="0.2">
      <c r="A113" s="17">
        <v>2024</v>
      </c>
      <c r="B113" s="16" t="s">
        <v>138</v>
      </c>
      <c r="C113" s="19">
        <v>424003001185257</v>
      </c>
      <c r="D113" s="16" t="s">
        <v>225</v>
      </c>
      <c r="E113" s="16" t="s">
        <v>316</v>
      </c>
      <c r="F113" s="16" t="s">
        <v>317</v>
      </c>
      <c r="G113" s="16" t="s">
        <v>318</v>
      </c>
      <c r="H113" s="16" t="s">
        <v>271</v>
      </c>
      <c r="I113" s="16" t="s">
        <v>594</v>
      </c>
      <c r="J113" s="16" t="s">
        <v>595</v>
      </c>
      <c r="K113" s="16" t="s">
        <v>601</v>
      </c>
      <c r="L113" s="16" t="s">
        <v>602</v>
      </c>
      <c r="M113" s="16" t="s">
        <v>607</v>
      </c>
      <c r="N113" s="16" t="s">
        <v>604</v>
      </c>
      <c r="O113" s="16" t="s">
        <v>236</v>
      </c>
      <c r="P113" s="20">
        <v>1</v>
      </c>
      <c r="Q113" s="16" t="s">
        <v>278</v>
      </c>
      <c r="R113" s="20">
        <v>74</v>
      </c>
      <c r="S113" s="20">
        <v>74</v>
      </c>
      <c r="T113" s="20">
        <v>1</v>
      </c>
      <c r="U113" s="20">
        <v>74</v>
      </c>
      <c r="V113" s="20">
        <v>0</v>
      </c>
      <c r="W113" s="20">
        <v>0</v>
      </c>
      <c r="X113" s="20">
        <v>44.5</v>
      </c>
      <c r="Y113" s="20">
        <v>44.5</v>
      </c>
      <c r="Z113" s="20">
        <v>29.5</v>
      </c>
      <c r="AA113" s="20">
        <v>0.60135134999999995</v>
      </c>
      <c r="AB113" s="16" t="s">
        <v>299</v>
      </c>
      <c r="AC113" s="16" t="s">
        <v>503</v>
      </c>
      <c r="AD113" s="16" t="s">
        <v>324</v>
      </c>
      <c r="AE113" s="19">
        <v>0</v>
      </c>
      <c r="AF113" s="18">
        <v>45314</v>
      </c>
      <c r="AG113" s="18">
        <v>45342</v>
      </c>
      <c r="AH113" s="16" t="s">
        <v>36</v>
      </c>
    </row>
    <row r="114" spans="1:34" x14ac:dyDescent="0.2">
      <c r="A114" s="17">
        <v>2024</v>
      </c>
      <c r="B114" s="16" t="s">
        <v>608</v>
      </c>
      <c r="C114" s="19">
        <v>424003049105235</v>
      </c>
      <c r="D114" s="16" t="s">
        <v>225</v>
      </c>
      <c r="E114" s="16" t="s">
        <v>316</v>
      </c>
      <c r="F114" s="16" t="s">
        <v>317</v>
      </c>
      <c r="G114" s="16" t="s">
        <v>318</v>
      </c>
      <c r="H114" s="16" t="s">
        <v>271</v>
      </c>
      <c r="I114" s="16" t="s">
        <v>594</v>
      </c>
      <c r="J114" s="16" t="s">
        <v>595</v>
      </c>
      <c r="K114" s="16" t="s">
        <v>596</v>
      </c>
      <c r="L114" s="16" t="s">
        <v>597</v>
      </c>
      <c r="M114" s="16" t="s">
        <v>609</v>
      </c>
      <c r="N114" s="16" t="s">
        <v>599</v>
      </c>
      <c r="O114" s="16" t="s">
        <v>600</v>
      </c>
      <c r="P114" s="20">
        <v>1</v>
      </c>
      <c r="Q114" s="16" t="s">
        <v>278</v>
      </c>
      <c r="R114" s="20">
        <v>1078</v>
      </c>
      <c r="S114" s="20">
        <v>1078</v>
      </c>
      <c r="T114" s="20">
        <v>1</v>
      </c>
      <c r="U114" s="20">
        <v>1078</v>
      </c>
      <c r="V114" s="20">
        <v>0</v>
      </c>
      <c r="W114" s="20">
        <v>0</v>
      </c>
      <c r="X114" s="20">
        <v>696.62</v>
      </c>
      <c r="Y114" s="20">
        <v>696.62</v>
      </c>
      <c r="Z114" s="20">
        <v>381.38000399999999</v>
      </c>
      <c r="AA114" s="20">
        <v>0.64621521000000004</v>
      </c>
      <c r="AB114" s="16" t="s">
        <v>299</v>
      </c>
      <c r="AC114" s="16" t="s">
        <v>503</v>
      </c>
      <c r="AD114" s="16" t="s">
        <v>324</v>
      </c>
      <c r="AE114" s="19">
        <v>0</v>
      </c>
      <c r="AF114" s="18">
        <v>45314</v>
      </c>
      <c r="AG114" s="18">
        <v>45342</v>
      </c>
      <c r="AH114" s="16" t="s">
        <v>36</v>
      </c>
    </row>
    <row r="115" spans="1:34" x14ac:dyDescent="0.2">
      <c r="A115" s="17">
        <v>2024</v>
      </c>
      <c r="B115" s="16" t="s">
        <v>608</v>
      </c>
      <c r="C115" s="19">
        <v>424003049105236</v>
      </c>
      <c r="D115" s="16" t="s">
        <v>225</v>
      </c>
      <c r="E115" s="16" t="s">
        <v>316</v>
      </c>
      <c r="F115" s="16" t="s">
        <v>317</v>
      </c>
      <c r="G115" s="16" t="s">
        <v>318</v>
      </c>
      <c r="H115" s="16" t="s">
        <v>271</v>
      </c>
      <c r="I115" s="16" t="s">
        <v>594</v>
      </c>
      <c r="J115" s="16" t="s">
        <v>595</v>
      </c>
      <c r="K115" s="16" t="s">
        <v>610</v>
      </c>
      <c r="L115" s="16" t="s">
        <v>611</v>
      </c>
      <c r="M115" s="16" t="s">
        <v>612</v>
      </c>
      <c r="N115" s="16" t="s">
        <v>613</v>
      </c>
      <c r="O115" s="16" t="s">
        <v>611</v>
      </c>
      <c r="P115" s="20">
        <v>1</v>
      </c>
      <c r="Q115" s="16" t="s">
        <v>278</v>
      </c>
      <c r="R115" s="20">
        <v>120</v>
      </c>
      <c r="S115" s="20">
        <v>120</v>
      </c>
      <c r="T115" s="20">
        <v>1</v>
      </c>
      <c r="U115" s="20">
        <v>120</v>
      </c>
      <c r="V115" s="20">
        <v>0</v>
      </c>
      <c r="W115" s="20">
        <v>0</v>
      </c>
      <c r="X115" s="20">
        <v>51.12</v>
      </c>
      <c r="Y115" s="20">
        <v>51.12</v>
      </c>
      <c r="Z115" s="20">
        <v>68.88</v>
      </c>
      <c r="AA115" s="20">
        <v>0.42599999999999999</v>
      </c>
      <c r="AB115" s="16" t="s">
        <v>299</v>
      </c>
      <c r="AC115" s="16" t="s">
        <v>503</v>
      </c>
      <c r="AD115" s="16" t="s">
        <v>324</v>
      </c>
      <c r="AE115" s="19">
        <v>0</v>
      </c>
      <c r="AF115" s="18">
        <v>45314</v>
      </c>
      <c r="AG115" s="18">
        <v>45342</v>
      </c>
      <c r="AH115" s="16" t="s">
        <v>36</v>
      </c>
    </row>
    <row r="116" spans="1:34" x14ac:dyDescent="0.2">
      <c r="A116" s="17">
        <v>2024</v>
      </c>
      <c r="B116" s="16" t="s">
        <v>614</v>
      </c>
      <c r="C116" s="19">
        <v>424003050535235</v>
      </c>
      <c r="D116" s="16" t="s">
        <v>225</v>
      </c>
      <c r="E116" s="16" t="s">
        <v>316</v>
      </c>
      <c r="F116" s="16" t="s">
        <v>317</v>
      </c>
      <c r="G116" s="16" t="s">
        <v>318</v>
      </c>
      <c r="H116" s="16" t="s">
        <v>271</v>
      </c>
      <c r="I116" s="16" t="s">
        <v>594</v>
      </c>
      <c r="J116" s="16" t="s">
        <v>595</v>
      </c>
      <c r="K116" s="16" t="s">
        <v>596</v>
      </c>
      <c r="L116" s="16" t="s">
        <v>597</v>
      </c>
      <c r="M116" s="16" t="s">
        <v>615</v>
      </c>
      <c r="N116" s="16" t="s">
        <v>599</v>
      </c>
      <c r="O116" s="16" t="s">
        <v>600</v>
      </c>
      <c r="P116" s="20">
        <v>1</v>
      </c>
      <c r="Q116" s="16" t="s">
        <v>278</v>
      </c>
      <c r="R116" s="20">
        <v>508</v>
      </c>
      <c r="S116" s="20">
        <v>508</v>
      </c>
      <c r="T116" s="20">
        <v>1</v>
      </c>
      <c r="U116" s="20">
        <v>508</v>
      </c>
      <c r="V116" s="20">
        <v>0</v>
      </c>
      <c r="W116" s="20">
        <v>0</v>
      </c>
      <c r="X116" s="20">
        <v>380.72</v>
      </c>
      <c r="Y116" s="20">
        <v>380.72</v>
      </c>
      <c r="Z116" s="20">
        <v>127.279999</v>
      </c>
      <c r="AA116" s="20">
        <v>0.74944882000000002</v>
      </c>
      <c r="AB116" s="16" t="s">
        <v>299</v>
      </c>
      <c r="AC116" s="16" t="s">
        <v>503</v>
      </c>
      <c r="AD116" s="16" t="s">
        <v>324</v>
      </c>
      <c r="AE116" s="19">
        <v>0</v>
      </c>
      <c r="AF116" s="18">
        <v>45314</v>
      </c>
      <c r="AG116" s="18">
        <v>45342</v>
      </c>
      <c r="AH116" s="16" t="s">
        <v>36</v>
      </c>
    </row>
    <row r="117" spans="1:34" x14ac:dyDescent="0.2">
      <c r="A117" s="17">
        <v>2024</v>
      </c>
      <c r="B117" s="16" t="s">
        <v>614</v>
      </c>
      <c r="C117" s="19">
        <v>424003050535236</v>
      </c>
      <c r="D117" s="16" t="s">
        <v>225</v>
      </c>
      <c r="E117" s="16" t="s">
        <v>316</v>
      </c>
      <c r="F117" s="16" t="s">
        <v>317</v>
      </c>
      <c r="G117" s="16" t="s">
        <v>318</v>
      </c>
      <c r="H117" s="16" t="s">
        <v>271</v>
      </c>
      <c r="I117" s="16" t="s">
        <v>594</v>
      </c>
      <c r="J117" s="16" t="s">
        <v>595</v>
      </c>
      <c r="K117" s="16" t="s">
        <v>610</v>
      </c>
      <c r="L117" s="16" t="s">
        <v>611</v>
      </c>
      <c r="M117" s="16" t="s">
        <v>616</v>
      </c>
      <c r="N117" s="16" t="s">
        <v>613</v>
      </c>
      <c r="O117" s="16" t="s">
        <v>611</v>
      </c>
      <c r="P117" s="20">
        <v>1</v>
      </c>
      <c r="Q117" s="16" t="s">
        <v>278</v>
      </c>
      <c r="R117" s="20">
        <v>120</v>
      </c>
      <c r="S117" s="20">
        <v>120</v>
      </c>
      <c r="T117" s="20">
        <v>1</v>
      </c>
      <c r="U117" s="20">
        <v>120</v>
      </c>
      <c r="V117" s="20">
        <v>0</v>
      </c>
      <c r="W117" s="20">
        <v>0</v>
      </c>
      <c r="X117" s="20">
        <v>51.12</v>
      </c>
      <c r="Y117" s="20">
        <v>51.12</v>
      </c>
      <c r="Z117" s="20">
        <v>68.88</v>
      </c>
      <c r="AA117" s="20">
        <v>0.42599999999999999</v>
      </c>
      <c r="AB117" s="16" t="s">
        <v>299</v>
      </c>
      <c r="AC117" s="16" t="s">
        <v>503</v>
      </c>
      <c r="AD117" s="16" t="s">
        <v>324</v>
      </c>
      <c r="AE117" s="19">
        <v>0</v>
      </c>
      <c r="AF117" s="18">
        <v>45314</v>
      </c>
      <c r="AG117" s="18">
        <v>45342</v>
      </c>
      <c r="AH117" s="16" t="s">
        <v>36</v>
      </c>
    </row>
    <row r="118" spans="1:34" x14ac:dyDescent="0.2">
      <c r="A118" s="17">
        <v>2024</v>
      </c>
      <c r="B118" s="16" t="s">
        <v>514</v>
      </c>
      <c r="C118" s="19">
        <v>424003052045235</v>
      </c>
      <c r="D118" s="16" t="s">
        <v>225</v>
      </c>
      <c r="E118" s="16" t="s">
        <v>316</v>
      </c>
      <c r="F118" s="16" t="s">
        <v>317</v>
      </c>
      <c r="G118" s="16" t="s">
        <v>318</v>
      </c>
      <c r="H118" s="16" t="s">
        <v>271</v>
      </c>
      <c r="I118" s="16" t="s">
        <v>594</v>
      </c>
      <c r="J118" s="16" t="s">
        <v>595</v>
      </c>
      <c r="K118" s="16" t="s">
        <v>596</v>
      </c>
      <c r="L118" s="16" t="s">
        <v>597</v>
      </c>
      <c r="M118" s="16" t="s">
        <v>617</v>
      </c>
      <c r="N118" s="16" t="s">
        <v>599</v>
      </c>
      <c r="O118" s="16" t="s">
        <v>600</v>
      </c>
      <c r="P118" s="20">
        <v>1</v>
      </c>
      <c r="Q118" s="16" t="s">
        <v>278</v>
      </c>
      <c r="R118" s="20">
        <v>1078</v>
      </c>
      <c r="S118" s="20">
        <v>1078</v>
      </c>
      <c r="T118" s="20">
        <v>1</v>
      </c>
      <c r="U118" s="20">
        <v>1078</v>
      </c>
      <c r="V118" s="20">
        <v>0</v>
      </c>
      <c r="W118" s="20">
        <v>0</v>
      </c>
      <c r="X118" s="20">
        <v>696.62</v>
      </c>
      <c r="Y118" s="20">
        <v>696.62</v>
      </c>
      <c r="Z118" s="20">
        <v>381.38000399999999</v>
      </c>
      <c r="AA118" s="20">
        <v>0.64621521000000004</v>
      </c>
      <c r="AB118" s="16" t="s">
        <v>299</v>
      </c>
      <c r="AC118" s="16" t="s">
        <v>503</v>
      </c>
      <c r="AD118" s="16" t="s">
        <v>324</v>
      </c>
      <c r="AE118" s="19">
        <v>0</v>
      </c>
      <c r="AF118" s="18">
        <v>45314</v>
      </c>
      <c r="AG118" s="18">
        <v>45342</v>
      </c>
      <c r="AH118" s="16" t="s">
        <v>36</v>
      </c>
    </row>
    <row r="119" spans="1:34" x14ac:dyDescent="0.2">
      <c r="A119" s="17">
        <v>2024</v>
      </c>
      <c r="B119" s="16" t="s">
        <v>514</v>
      </c>
      <c r="C119" s="19">
        <v>424003052045236</v>
      </c>
      <c r="D119" s="16" t="s">
        <v>225</v>
      </c>
      <c r="E119" s="16" t="s">
        <v>316</v>
      </c>
      <c r="F119" s="16" t="s">
        <v>317</v>
      </c>
      <c r="G119" s="16" t="s">
        <v>318</v>
      </c>
      <c r="H119" s="16" t="s">
        <v>271</v>
      </c>
      <c r="I119" s="16" t="s">
        <v>594</v>
      </c>
      <c r="J119" s="16" t="s">
        <v>595</v>
      </c>
      <c r="K119" s="16" t="s">
        <v>610</v>
      </c>
      <c r="L119" s="16" t="s">
        <v>611</v>
      </c>
      <c r="M119" s="16" t="s">
        <v>618</v>
      </c>
      <c r="N119" s="16" t="s">
        <v>613</v>
      </c>
      <c r="O119" s="16" t="s">
        <v>611</v>
      </c>
      <c r="P119" s="20">
        <v>1</v>
      </c>
      <c r="Q119" s="16" t="s">
        <v>278</v>
      </c>
      <c r="R119" s="20">
        <v>120</v>
      </c>
      <c r="S119" s="20">
        <v>120</v>
      </c>
      <c r="T119" s="20">
        <v>1</v>
      </c>
      <c r="U119" s="20">
        <v>120</v>
      </c>
      <c r="V119" s="20">
        <v>0</v>
      </c>
      <c r="W119" s="20">
        <v>0</v>
      </c>
      <c r="X119" s="20">
        <v>81.25</v>
      </c>
      <c r="Y119" s="20">
        <v>81.25</v>
      </c>
      <c r="Z119" s="20">
        <v>38.75</v>
      </c>
      <c r="AA119" s="20">
        <v>0.67708332999999998</v>
      </c>
      <c r="AB119" s="16" t="s">
        <v>299</v>
      </c>
      <c r="AC119" s="16" t="s">
        <v>503</v>
      </c>
      <c r="AD119" s="16" t="s">
        <v>324</v>
      </c>
      <c r="AE119" s="19">
        <v>0</v>
      </c>
      <c r="AF119" s="18">
        <v>45314</v>
      </c>
      <c r="AG119" s="18">
        <v>45342</v>
      </c>
      <c r="AH119" s="16" t="s">
        <v>36</v>
      </c>
    </row>
    <row r="120" spans="1:34" x14ac:dyDescent="0.2">
      <c r="A120" s="17">
        <v>2024</v>
      </c>
      <c r="B120" s="16" t="s">
        <v>619</v>
      </c>
      <c r="C120" s="19">
        <v>424003052575235</v>
      </c>
      <c r="D120" s="16" t="s">
        <v>225</v>
      </c>
      <c r="E120" s="16" t="s">
        <v>316</v>
      </c>
      <c r="F120" s="16" t="s">
        <v>317</v>
      </c>
      <c r="G120" s="16" t="s">
        <v>318</v>
      </c>
      <c r="H120" s="16" t="s">
        <v>271</v>
      </c>
      <c r="I120" s="16" t="s">
        <v>594</v>
      </c>
      <c r="J120" s="16" t="s">
        <v>595</v>
      </c>
      <c r="K120" s="16" t="s">
        <v>596</v>
      </c>
      <c r="L120" s="16" t="s">
        <v>597</v>
      </c>
      <c r="M120" s="16" t="s">
        <v>620</v>
      </c>
      <c r="N120" s="16" t="s">
        <v>599</v>
      </c>
      <c r="O120" s="16" t="s">
        <v>600</v>
      </c>
      <c r="P120" s="20">
        <v>1</v>
      </c>
      <c r="Q120" s="16" t="s">
        <v>278</v>
      </c>
      <c r="R120" s="20">
        <v>0</v>
      </c>
      <c r="S120" s="20">
        <v>0</v>
      </c>
      <c r="T120" s="20">
        <v>1</v>
      </c>
      <c r="U120" s="20">
        <v>0</v>
      </c>
      <c r="V120" s="20">
        <v>0</v>
      </c>
      <c r="W120" s="20">
        <v>0</v>
      </c>
      <c r="X120" s="20">
        <v>0</v>
      </c>
      <c r="Y120" s="20">
        <v>0</v>
      </c>
      <c r="Z120" s="20">
        <v>0</v>
      </c>
      <c r="AA120" s="20">
        <v>0</v>
      </c>
      <c r="AB120" s="16" t="s">
        <v>299</v>
      </c>
      <c r="AC120" s="16" t="s">
        <v>503</v>
      </c>
      <c r="AD120" s="16" t="s">
        <v>324</v>
      </c>
      <c r="AE120" s="19">
        <v>0</v>
      </c>
      <c r="AF120" s="18">
        <v>45314</v>
      </c>
      <c r="AG120" s="18">
        <v>45342</v>
      </c>
      <c r="AH120" s="16" t="s">
        <v>36</v>
      </c>
    </row>
    <row r="121" spans="1:34" x14ac:dyDescent="0.2">
      <c r="A121" s="17">
        <v>2024</v>
      </c>
      <c r="B121" s="16" t="s">
        <v>619</v>
      </c>
      <c r="C121" s="19">
        <v>424003052575236</v>
      </c>
      <c r="D121" s="16" t="s">
        <v>225</v>
      </c>
      <c r="E121" s="16" t="s">
        <v>316</v>
      </c>
      <c r="F121" s="16" t="s">
        <v>317</v>
      </c>
      <c r="G121" s="16" t="s">
        <v>318</v>
      </c>
      <c r="H121" s="16" t="s">
        <v>271</v>
      </c>
      <c r="I121" s="16" t="s">
        <v>594</v>
      </c>
      <c r="J121" s="16" t="s">
        <v>595</v>
      </c>
      <c r="K121" s="16" t="s">
        <v>610</v>
      </c>
      <c r="L121" s="16" t="s">
        <v>611</v>
      </c>
      <c r="M121" s="16" t="s">
        <v>621</v>
      </c>
      <c r="N121" s="16" t="s">
        <v>613</v>
      </c>
      <c r="O121" s="16" t="s">
        <v>611</v>
      </c>
      <c r="P121" s="20">
        <v>1</v>
      </c>
      <c r="Q121" s="16" t="s">
        <v>278</v>
      </c>
      <c r="R121" s="20">
        <v>0</v>
      </c>
      <c r="S121" s="20">
        <v>0</v>
      </c>
      <c r="T121" s="20">
        <v>1</v>
      </c>
      <c r="U121" s="20">
        <v>0</v>
      </c>
      <c r="V121" s="20">
        <v>0</v>
      </c>
      <c r="W121" s="20">
        <v>0</v>
      </c>
      <c r="X121" s="20">
        <v>0</v>
      </c>
      <c r="Y121" s="20">
        <v>0</v>
      </c>
      <c r="Z121" s="20">
        <v>0</v>
      </c>
      <c r="AA121" s="20">
        <v>0</v>
      </c>
      <c r="AB121" s="16" t="s">
        <v>299</v>
      </c>
      <c r="AC121" s="16" t="s">
        <v>503</v>
      </c>
      <c r="AD121" s="16" t="s">
        <v>324</v>
      </c>
      <c r="AE121" s="19">
        <v>0</v>
      </c>
      <c r="AF121" s="18">
        <v>45314</v>
      </c>
      <c r="AG121" s="18">
        <v>45342</v>
      </c>
      <c r="AH121" s="16" t="s">
        <v>36</v>
      </c>
    </row>
    <row r="122" spans="1:34" x14ac:dyDescent="0.2">
      <c r="A122" s="17">
        <v>2024</v>
      </c>
      <c r="B122" s="16" t="s">
        <v>138</v>
      </c>
      <c r="C122" s="19">
        <v>424009701184910</v>
      </c>
      <c r="D122" s="16" t="s">
        <v>225</v>
      </c>
      <c r="E122" s="16" t="s">
        <v>316</v>
      </c>
      <c r="F122" s="16" t="s">
        <v>317</v>
      </c>
      <c r="G122" s="16" t="s">
        <v>318</v>
      </c>
      <c r="H122" s="16" t="s">
        <v>271</v>
      </c>
      <c r="I122" s="16" t="s">
        <v>594</v>
      </c>
      <c r="J122" s="16" t="s">
        <v>595</v>
      </c>
      <c r="K122" s="16" t="s">
        <v>601</v>
      </c>
      <c r="L122" s="16" t="s">
        <v>602</v>
      </c>
      <c r="M122" s="16" t="s">
        <v>603</v>
      </c>
      <c r="N122" s="16" t="s">
        <v>604</v>
      </c>
      <c r="O122" s="16" t="s">
        <v>236</v>
      </c>
      <c r="P122" s="20">
        <v>1</v>
      </c>
      <c r="Q122" s="16" t="s">
        <v>278</v>
      </c>
      <c r="R122" s="20">
        <v>854</v>
      </c>
      <c r="S122" s="20">
        <v>854</v>
      </c>
      <c r="T122" s="20">
        <v>1</v>
      </c>
      <c r="U122" s="20">
        <v>854</v>
      </c>
      <c r="V122" s="20">
        <v>0</v>
      </c>
      <c r="W122" s="20">
        <v>0</v>
      </c>
      <c r="X122" s="20">
        <v>818.78</v>
      </c>
      <c r="Y122" s="20">
        <v>818.78</v>
      </c>
      <c r="Z122" s="20">
        <v>35.220002000000001</v>
      </c>
      <c r="AA122" s="20">
        <v>0.95875878000000003</v>
      </c>
      <c r="AB122" s="16" t="s">
        <v>299</v>
      </c>
      <c r="AC122" s="16" t="s">
        <v>546</v>
      </c>
      <c r="AD122" s="16" t="s">
        <v>324</v>
      </c>
      <c r="AE122" s="19">
        <v>0</v>
      </c>
      <c r="AF122" s="18">
        <v>45403</v>
      </c>
      <c r="AG122" s="18">
        <v>45426</v>
      </c>
      <c r="AH122" s="16" t="s">
        <v>36</v>
      </c>
    </row>
    <row r="123" spans="1:34" x14ac:dyDescent="0.2">
      <c r="A123" s="17">
        <v>2024</v>
      </c>
      <c r="B123" s="16" t="s">
        <v>138</v>
      </c>
      <c r="C123" s="19">
        <v>424009701185268</v>
      </c>
      <c r="D123" s="16" t="s">
        <v>225</v>
      </c>
      <c r="E123" s="16" t="s">
        <v>316</v>
      </c>
      <c r="F123" s="16" t="s">
        <v>317</v>
      </c>
      <c r="G123" s="16" t="s">
        <v>318</v>
      </c>
      <c r="H123" s="16" t="s">
        <v>271</v>
      </c>
      <c r="I123" s="16" t="s">
        <v>594</v>
      </c>
      <c r="J123" s="16" t="s">
        <v>595</v>
      </c>
      <c r="K123" s="16" t="s">
        <v>601</v>
      </c>
      <c r="L123" s="16" t="s">
        <v>602</v>
      </c>
      <c r="M123" s="16" t="s">
        <v>622</v>
      </c>
      <c r="N123" s="16" t="s">
        <v>604</v>
      </c>
      <c r="O123" s="16" t="s">
        <v>236</v>
      </c>
      <c r="P123" s="20">
        <v>1</v>
      </c>
      <c r="Q123" s="16" t="s">
        <v>278</v>
      </c>
      <c r="R123" s="20">
        <v>854</v>
      </c>
      <c r="S123" s="20">
        <v>854</v>
      </c>
      <c r="T123" s="20">
        <v>1</v>
      </c>
      <c r="U123" s="20">
        <v>854</v>
      </c>
      <c r="V123" s="20">
        <v>0</v>
      </c>
      <c r="W123" s="20">
        <v>0</v>
      </c>
      <c r="X123" s="20">
        <v>818.78</v>
      </c>
      <c r="Y123" s="20">
        <v>818.78</v>
      </c>
      <c r="Z123" s="20">
        <v>35.220002000000001</v>
      </c>
      <c r="AA123" s="20">
        <v>0.95875878000000003</v>
      </c>
      <c r="AB123" s="16" t="s">
        <v>299</v>
      </c>
      <c r="AC123" s="16" t="s">
        <v>546</v>
      </c>
      <c r="AD123" s="16" t="s">
        <v>324</v>
      </c>
      <c r="AE123" s="19">
        <v>0</v>
      </c>
      <c r="AF123" s="18">
        <v>45403</v>
      </c>
      <c r="AG123" s="18">
        <v>45426</v>
      </c>
      <c r="AH123" s="16" t="s">
        <v>36</v>
      </c>
    </row>
    <row r="124" spans="1:34" x14ac:dyDescent="0.2">
      <c r="A124" s="17">
        <v>2024</v>
      </c>
      <c r="B124" s="16" t="s">
        <v>623</v>
      </c>
      <c r="C124" s="19">
        <v>424009707405234</v>
      </c>
      <c r="D124" s="16" t="s">
        <v>225</v>
      </c>
      <c r="E124" s="16" t="s">
        <v>316</v>
      </c>
      <c r="F124" s="16" t="s">
        <v>317</v>
      </c>
      <c r="G124" s="16" t="s">
        <v>318</v>
      </c>
      <c r="H124" s="16" t="s">
        <v>271</v>
      </c>
      <c r="I124" s="16" t="s">
        <v>594</v>
      </c>
      <c r="J124" s="16" t="s">
        <v>595</v>
      </c>
      <c r="K124" s="16" t="s">
        <v>624</v>
      </c>
      <c r="L124" s="16" t="s">
        <v>625</v>
      </c>
      <c r="M124" s="16" t="s">
        <v>626</v>
      </c>
      <c r="N124" s="16" t="s">
        <v>627</v>
      </c>
      <c r="O124" s="16" t="s">
        <v>628</v>
      </c>
      <c r="P124" s="20">
        <v>1</v>
      </c>
      <c r="Q124" s="16" t="s">
        <v>278</v>
      </c>
      <c r="R124" s="20">
        <v>225</v>
      </c>
      <c r="S124" s="20">
        <v>225</v>
      </c>
      <c r="T124" s="20">
        <v>1</v>
      </c>
      <c r="U124" s="20">
        <v>225</v>
      </c>
      <c r="V124" s="20">
        <v>0</v>
      </c>
      <c r="W124" s="20">
        <v>0</v>
      </c>
      <c r="X124" s="20">
        <v>114</v>
      </c>
      <c r="Y124" s="20">
        <v>114</v>
      </c>
      <c r="Z124" s="20">
        <v>110.999999</v>
      </c>
      <c r="AA124" s="20">
        <v>0.50666666999999999</v>
      </c>
      <c r="AB124" s="16" t="s">
        <v>299</v>
      </c>
      <c r="AC124" s="16" t="s">
        <v>546</v>
      </c>
      <c r="AD124" s="16" t="s">
        <v>324</v>
      </c>
      <c r="AE124" s="19">
        <v>0</v>
      </c>
      <c r="AF124" s="18">
        <v>45403</v>
      </c>
      <c r="AG124" s="18">
        <v>45426</v>
      </c>
      <c r="AH124" s="16" t="s">
        <v>36</v>
      </c>
    </row>
    <row r="125" spans="1:34" x14ac:dyDescent="0.2">
      <c r="A125" s="17">
        <v>2024</v>
      </c>
      <c r="B125" s="16" t="s">
        <v>608</v>
      </c>
      <c r="C125" s="19">
        <v>424009749105235</v>
      </c>
      <c r="D125" s="16" t="s">
        <v>225</v>
      </c>
      <c r="E125" s="16" t="s">
        <v>316</v>
      </c>
      <c r="F125" s="16" t="s">
        <v>317</v>
      </c>
      <c r="G125" s="16" t="s">
        <v>318</v>
      </c>
      <c r="H125" s="16" t="s">
        <v>271</v>
      </c>
      <c r="I125" s="16" t="s">
        <v>594</v>
      </c>
      <c r="J125" s="16" t="s">
        <v>595</v>
      </c>
      <c r="K125" s="16" t="s">
        <v>596</v>
      </c>
      <c r="L125" s="16" t="s">
        <v>597</v>
      </c>
      <c r="M125" s="16" t="s">
        <v>609</v>
      </c>
      <c r="N125" s="16" t="s">
        <v>599</v>
      </c>
      <c r="O125" s="16" t="s">
        <v>600</v>
      </c>
      <c r="P125" s="20">
        <v>1</v>
      </c>
      <c r="Q125" s="16" t="s">
        <v>278</v>
      </c>
      <c r="R125" s="20">
        <v>354</v>
      </c>
      <c r="S125" s="20">
        <v>354</v>
      </c>
      <c r="T125" s="20">
        <v>1</v>
      </c>
      <c r="U125" s="20">
        <v>354</v>
      </c>
      <c r="V125" s="20">
        <v>0</v>
      </c>
      <c r="W125" s="20">
        <v>0</v>
      </c>
      <c r="X125" s="20">
        <v>352.3</v>
      </c>
      <c r="Y125" s="20">
        <v>352.3</v>
      </c>
      <c r="Z125" s="20">
        <v>1.7</v>
      </c>
      <c r="AA125" s="20">
        <v>0.99519774000000005</v>
      </c>
      <c r="AB125" s="16" t="s">
        <v>299</v>
      </c>
      <c r="AC125" s="16" t="s">
        <v>546</v>
      </c>
      <c r="AD125" s="16" t="s">
        <v>324</v>
      </c>
      <c r="AE125" s="19">
        <v>0</v>
      </c>
      <c r="AF125" s="18">
        <v>45403</v>
      </c>
      <c r="AG125" s="18">
        <v>45426</v>
      </c>
      <c r="AH125" s="16" t="s">
        <v>36</v>
      </c>
    </row>
    <row r="126" spans="1:34" x14ac:dyDescent="0.2">
      <c r="A126" s="17">
        <v>2024</v>
      </c>
      <c r="B126" s="16" t="s">
        <v>608</v>
      </c>
      <c r="C126" s="19">
        <v>424009749105236</v>
      </c>
      <c r="D126" s="16" t="s">
        <v>225</v>
      </c>
      <c r="E126" s="16" t="s">
        <v>316</v>
      </c>
      <c r="F126" s="16" t="s">
        <v>317</v>
      </c>
      <c r="G126" s="16" t="s">
        <v>318</v>
      </c>
      <c r="H126" s="16" t="s">
        <v>271</v>
      </c>
      <c r="I126" s="16" t="s">
        <v>594</v>
      </c>
      <c r="J126" s="16" t="s">
        <v>595</v>
      </c>
      <c r="K126" s="16" t="s">
        <v>610</v>
      </c>
      <c r="L126" s="16" t="s">
        <v>611</v>
      </c>
      <c r="M126" s="16" t="s">
        <v>612</v>
      </c>
      <c r="N126" s="16" t="s">
        <v>613</v>
      </c>
      <c r="O126" s="16" t="s">
        <v>611</v>
      </c>
      <c r="P126" s="20">
        <v>1</v>
      </c>
      <c r="Q126" s="16" t="s">
        <v>278</v>
      </c>
      <c r="R126" s="20">
        <v>120</v>
      </c>
      <c r="S126" s="20">
        <v>120</v>
      </c>
      <c r="T126" s="20">
        <v>1</v>
      </c>
      <c r="U126" s="20">
        <v>120</v>
      </c>
      <c r="V126" s="20">
        <v>0</v>
      </c>
      <c r="W126" s="20">
        <v>0</v>
      </c>
      <c r="X126" s="20">
        <v>52.2</v>
      </c>
      <c r="Y126" s="20">
        <v>52.2</v>
      </c>
      <c r="Z126" s="20">
        <v>67.8</v>
      </c>
      <c r="AA126" s="20">
        <v>0.435</v>
      </c>
      <c r="AB126" s="16" t="s">
        <v>299</v>
      </c>
      <c r="AC126" s="16" t="s">
        <v>546</v>
      </c>
      <c r="AD126" s="16" t="s">
        <v>324</v>
      </c>
      <c r="AE126" s="19">
        <v>0</v>
      </c>
      <c r="AF126" s="18">
        <v>45403</v>
      </c>
      <c r="AG126" s="18">
        <v>45426</v>
      </c>
      <c r="AH126" s="16" t="s">
        <v>36</v>
      </c>
    </row>
    <row r="127" spans="1:34" x14ac:dyDescent="0.2">
      <c r="A127" s="17">
        <v>2024</v>
      </c>
      <c r="B127" s="16" t="s">
        <v>629</v>
      </c>
      <c r="C127" s="19">
        <v>424009752685235</v>
      </c>
      <c r="D127" s="16" t="s">
        <v>225</v>
      </c>
      <c r="E127" s="16" t="s">
        <v>316</v>
      </c>
      <c r="F127" s="16" t="s">
        <v>317</v>
      </c>
      <c r="G127" s="16" t="s">
        <v>318</v>
      </c>
      <c r="H127" s="16" t="s">
        <v>271</v>
      </c>
      <c r="I127" s="16" t="s">
        <v>594</v>
      </c>
      <c r="J127" s="16" t="s">
        <v>595</v>
      </c>
      <c r="K127" s="16" t="s">
        <v>596</v>
      </c>
      <c r="L127" s="16" t="s">
        <v>597</v>
      </c>
      <c r="M127" s="16" t="s">
        <v>630</v>
      </c>
      <c r="N127" s="16" t="s">
        <v>599</v>
      </c>
      <c r="O127" s="16" t="s">
        <v>600</v>
      </c>
      <c r="P127" s="20">
        <v>1</v>
      </c>
      <c r="Q127" s="16" t="s">
        <v>278</v>
      </c>
      <c r="R127" s="20">
        <v>354</v>
      </c>
      <c r="S127" s="20">
        <v>354</v>
      </c>
      <c r="T127" s="20">
        <v>1</v>
      </c>
      <c r="U127" s="20">
        <v>354</v>
      </c>
      <c r="V127" s="20">
        <v>0</v>
      </c>
      <c r="W127" s="20">
        <v>0</v>
      </c>
      <c r="X127" s="20">
        <v>352.3</v>
      </c>
      <c r="Y127" s="20">
        <v>352.3</v>
      </c>
      <c r="Z127" s="20">
        <v>1.7</v>
      </c>
      <c r="AA127" s="20">
        <v>0.99519774000000005</v>
      </c>
      <c r="AB127" s="16" t="s">
        <v>299</v>
      </c>
      <c r="AC127" s="16" t="s">
        <v>546</v>
      </c>
      <c r="AD127" s="16" t="s">
        <v>324</v>
      </c>
      <c r="AE127" s="19">
        <v>0</v>
      </c>
      <c r="AF127" s="18">
        <v>45403</v>
      </c>
      <c r="AG127" s="18">
        <v>45426</v>
      </c>
      <c r="AH127" s="16" t="s">
        <v>36</v>
      </c>
    </row>
    <row r="128" spans="1:34" x14ac:dyDescent="0.2">
      <c r="A128" s="17">
        <v>2024</v>
      </c>
      <c r="B128" s="16" t="s">
        <v>629</v>
      </c>
      <c r="C128" s="19">
        <v>424009752685236</v>
      </c>
      <c r="D128" s="16" t="s">
        <v>225</v>
      </c>
      <c r="E128" s="16" t="s">
        <v>316</v>
      </c>
      <c r="F128" s="16" t="s">
        <v>317</v>
      </c>
      <c r="G128" s="16" t="s">
        <v>318</v>
      </c>
      <c r="H128" s="16" t="s">
        <v>271</v>
      </c>
      <c r="I128" s="16" t="s">
        <v>594</v>
      </c>
      <c r="J128" s="16" t="s">
        <v>595</v>
      </c>
      <c r="K128" s="16" t="s">
        <v>610</v>
      </c>
      <c r="L128" s="16" t="s">
        <v>611</v>
      </c>
      <c r="M128" s="16" t="s">
        <v>631</v>
      </c>
      <c r="N128" s="16" t="s">
        <v>613</v>
      </c>
      <c r="O128" s="16" t="s">
        <v>611</v>
      </c>
      <c r="P128" s="20">
        <v>1</v>
      </c>
      <c r="Q128" s="16" t="s">
        <v>278</v>
      </c>
      <c r="R128" s="20">
        <v>120</v>
      </c>
      <c r="S128" s="20">
        <v>120</v>
      </c>
      <c r="T128" s="20">
        <v>1</v>
      </c>
      <c r="U128" s="20">
        <v>120</v>
      </c>
      <c r="V128" s="20">
        <v>0</v>
      </c>
      <c r="W128" s="20">
        <v>0</v>
      </c>
      <c r="X128" s="20">
        <v>52.2</v>
      </c>
      <c r="Y128" s="20">
        <v>52.2</v>
      </c>
      <c r="Z128" s="20">
        <v>67.8</v>
      </c>
      <c r="AA128" s="20">
        <v>0.435</v>
      </c>
      <c r="AB128" s="16" t="s">
        <v>299</v>
      </c>
      <c r="AC128" s="16" t="s">
        <v>546</v>
      </c>
      <c r="AD128" s="16" t="s">
        <v>324</v>
      </c>
      <c r="AE128" s="19">
        <v>0</v>
      </c>
      <c r="AF128" s="18">
        <v>45403</v>
      </c>
      <c r="AG128" s="18">
        <v>45426</v>
      </c>
      <c r="AH128" s="16" t="s">
        <v>36</v>
      </c>
    </row>
    <row r="129" spans="1:34" x14ac:dyDescent="0.2">
      <c r="A129" s="17">
        <v>2024</v>
      </c>
      <c r="B129" s="16" t="s">
        <v>138</v>
      </c>
      <c r="C129" s="19">
        <v>424010501185053</v>
      </c>
      <c r="D129" s="16" t="s">
        <v>225</v>
      </c>
      <c r="E129" s="16" t="s">
        <v>316</v>
      </c>
      <c r="F129" s="16" t="s">
        <v>317</v>
      </c>
      <c r="G129" s="16" t="s">
        <v>318</v>
      </c>
      <c r="H129" s="16" t="s">
        <v>271</v>
      </c>
      <c r="I129" s="16" t="s">
        <v>270</v>
      </c>
      <c r="J129" s="16" t="s">
        <v>523</v>
      </c>
      <c r="K129" s="16" t="s">
        <v>524</v>
      </c>
      <c r="L129" s="16" t="s">
        <v>525</v>
      </c>
      <c r="M129" s="16" t="s">
        <v>632</v>
      </c>
      <c r="N129" s="16" t="s">
        <v>527</v>
      </c>
      <c r="O129" s="16" t="s">
        <v>142</v>
      </c>
      <c r="P129" s="20">
        <v>1</v>
      </c>
      <c r="Q129" s="16" t="s">
        <v>278</v>
      </c>
      <c r="R129" s="20">
        <v>522</v>
      </c>
      <c r="S129" s="20">
        <v>522</v>
      </c>
      <c r="T129" s="20">
        <v>1</v>
      </c>
      <c r="U129" s="20">
        <v>522</v>
      </c>
      <c r="V129" s="20">
        <v>0</v>
      </c>
      <c r="W129" s="20">
        <v>0</v>
      </c>
      <c r="X129" s="20">
        <v>486.7</v>
      </c>
      <c r="Y129" s="20">
        <v>486.7</v>
      </c>
      <c r="Z129" s="20">
        <v>35.299999</v>
      </c>
      <c r="AA129" s="20">
        <v>0.93237548000000003</v>
      </c>
      <c r="AB129" s="16" t="s">
        <v>299</v>
      </c>
      <c r="AC129" s="16" t="s">
        <v>503</v>
      </c>
      <c r="AD129" s="16" t="s">
        <v>324</v>
      </c>
      <c r="AE129" s="19">
        <v>0</v>
      </c>
      <c r="AF129" s="18">
        <v>45433</v>
      </c>
      <c r="AG129" s="18">
        <v>45435</v>
      </c>
      <c r="AH129" s="16" t="s">
        <v>36</v>
      </c>
    </row>
    <row r="130" spans="1:34" x14ac:dyDescent="0.2">
      <c r="A130" s="17">
        <v>2024</v>
      </c>
      <c r="B130" s="16" t="s">
        <v>138</v>
      </c>
      <c r="C130" s="19">
        <v>424010501185257</v>
      </c>
      <c r="D130" s="16" t="s">
        <v>225</v>
      </c>
      <c r="E130" s="16" t="s">
        <v>316</v>
      </c>
      <c r="F130" s="16" t="s">
        <v>317</v>
      </c>
      <c r="G130" s="16" t="s">
        <v>318</v>
      </c>
      <c r="H130" s="16" t="s">
        <v>271</v>
      </c>
      <c r="I130" s="16" t="s">
        <v>270</v>
      </c>
      <c r="J130" s="16" t="s">
        <v>523</v>
      </c>
      <c r="K130" s="16" t="s">
        <v>524</v>
      </c>
      <c r="L130" s="16" t="s">
        <v>525</v>
      </c>
      <c r="M130" s="16" t="s">
        <v>633</v>
      </c>
      <c r="N130" s="16" t="s">
        <v>527</v>
      </c>
      <c r="O130" s="16" t="s">
        <v>142</v>
      </c>
      <c r="P130" s="20">
        <v>1</v>
      </c>
      <c r="Q130" s="16" t="s">
        <v>278</v>
      </c>
      <c r="R130" s="20">
        <v>522</v>
      </c>
      <c r="S130" s="20">
        <v>522</v>
      </c>
      <c r="T130" s="20">
        <v>1</v>
      </c>
      <c r="U130" s="20">
        <v>522</v>
      </c>
      <c r="V130" s="20">
        <v>0</v>
      </c>
      <c r="W130" s="20">
        <v>0</v>
      </c>
      <c r="X130" s="20">
        <v>486.7</v>
      </c>
      <c r="Y130" s="20">
        <v>486.7</v>
      </c>
      <c r="Z130" s="20">
        <v>35.299999</v>
      </c>
      <c r="AA130" s="20">
        <v>0.93237548000000003</v>
      </c>
      <c r="AB130" s="16" t="s">
        <v>299</v>
      </c>
      <c r="AC130" s="16" t="s">
        <v>503</v>
      </c>
      <c r="AD130" s="16" t="s">
        <v>324</v>
      </c>
      <c r="AE130" s="19">
        <v>0</v>
      </c>
      <c r="AF130" s="18">
        <v>45433</v>
      </c>
      <c r="AG130" s="18">
        <v>45435</v>
      </c>
      <c r="AH130" s="16" t="s">
        <v>36</v>
      </c>
    </row>
    <row r="131" spans="1:34" x14ac:dyDescent="0.2">
      <c r="A131" s="17">
        <v>2024</v>
      </c>
      <c r="B131" s="16" t="s">
        <v>138</v>
      </c>
      <c r="C131" s="19">
        <v>424010501185268</v>
      </c>
      <c r="D131" s="16" t="s">
        <v>225</v>
      </c>
      <c r="E131" s="16" t="s">
        <v>316</v>
      </c>
      <c r="F131" s="16" t="s">
        <v>317</v>
      </c>
      <c r="G131" s="16" t="s">
        <v>318</v>
      </c>
      <c r="H131" s="16" t="s">
        <v>271</v>
      </c>
      <c r="I131" s="16" t="s">
        <v>270</v>
      </c>
      <c r="J131" s="16" t="s">
        <v>523</v>
      </c>
      <c r="K131" s="16" t="s">
        <v>524</v>
      </c>
      <c r="L131" s="16" t="s">
        <v>525</v>
      </c>
      <c r="M131" s="16" t="s">
        <v>634</v>
      </c>
      <c r="N131" s="16" t="s">
        <v>527</v>
      </c>
      <c r="O131" s="16" t="s">
        <v>142</v>
      </c>
      <c r="P131" s="20">
        <v>1</v>
      </c>
      <c r="Q131" s="16" t="s">
        <v>278</v>
      </c>
      <c r="R131" s="20">
        <v>556</v>
      </c>
      <c r="S131" s="20">
        <v>556</v>
      </c>
      <c r="T131" s="20">
        <v>1</v>
      </c>
      <c r="U131" s="20">
        <v>556</v>
      </c>
      <c r="V131" s="20">
        <v>0</v>
      </c>
      <c r="W131" s="20">
        <v>0</v>
      </c>
      <c r="X131" s="20">
        <v>515.70000000000005</v>
      </c>
      <c r="Y131" s="20">
        <v>515.70000000000005</v>
      </c>
      <c r="Z131" s="20">
        <v>40.299998000000002</v>
      </c>
      <c r="AA131" s="20">
        <v>0.92751799000000001</v>
      </c>
      <c r="AB131" s="16" t="s">
        <v>299</v>
      </c>
      <c r="AC131" s="16" t="s">
        <v>503</v>
      </c>
      <c r="AD131" s="16" t="s">
        <v>324</v>
      </c>
      <c r="AE131" s="19">
        <v>0</v>
      </c>
      <c r="AF131" s="18">
        <v>45433</v>
      </c>
      <c r="AG131" s="18">
        <v>45435</v>
      </c>
      <c r="AH131" s="16" t="s">
        <v>36</v>
      </c>
    </row>
    <row r="132" spans="1:34" x14ac:dyDescent="0.2">
      <c r="A132" s="17">
        <v>2024</v>
      </c>
      <c r="B132" s="16" t="s">
        <v>623</v>
      </c>
      <c r="C132" s="19">
        <v>424010507405224</v>
      </c>
      <c r="D132" s="16" t="s">
        <v>225</v>
      </c>
      <c r="E132" s="16" t="s">
        <v>316</v>
      </c>
      <c r="F132" s="16" t="s">
        <v>317</v>
      </c>
      <c r="G132" s="16" t="s">
        <v>318</v>
      </c>
      <c r="H132" s="16" t="s">
        <v>271</v>
      </c>
      <c r="I132" s="16" t="s">
        <v>270</v>
      </c>
      <c r="J132" s="16" t="s">
        <v>523</v>
      </c>
      <c r="K132" s="16" t="s">
        <v>635</v>
      </c>
      <c r="L132" s="16" t="s">
        <v>636</v>
      </c>
      <c r="M132" s="16" t="s">
        <v>637</v>
      </c>
      <c r="N132" s="16" t="s">
        <v>638</v>
      </c>
      <c r="O132" s="16" t="s">
        <v>639</v>
      </c>
      <c r="P132" s="20">
        <v>1</v>
      </c>
      <c r="Q132" s="16" t="s">
        <v>278</v>
      </c>
      <c r="R132" s="20">
        <v>225</v>
      </c>
      <c r="S132" s="20">
        <v>225</v>
      </c>
      <c r="T132" s="20">
        <v>1</v>
      </c>
      <c r="U132" s="20">
        <v>225</v>
      </c>
      <c r="V132" s="20">
        <v>0</v>
      </c>
      <c r="W132" s="20">
        <v>0</v>
      </c>
      <c r="X132" s="20">
        <v>0</v>
      </c>
      <c r="Y132" s="20">
        <v>0</v>
      </c>
      <c r="Z132" s="20">
        <v>225</v>
      </c>
      <c r="AA132" s="20">
        <v>0</v>
      </c>
      <c r="AB132" s="16" t="s">
        <v>299</v>
      </c>
      <c r="AC132" s="16" t="s">
        <v>503</v>
      </c>
      <c r="AD132" s="16" t="s">
        <v>324</v>
      </c>
      <c r="AE132" s="19">
        <v>0</v>
      </c>
      <c r="AF132" s="18">
        <v>45433</v>
      </c>
      <c r="AG132" s="18">
        <v>45435</v>
      </c>
      <c r="AH132" s="16" t="s">
        <v>36</v>
      </c>
    </row>
    <row r="133" spans="1:34" x14ac:dyDescent="0.2">
      <c r="A133" s="17">
        <v>2024</v>
      </c>
      <c r="B133" s="16" t="s">
        <v>614</v>
      </c>
      <c r="C133" s="19">
        <v>424010550535225</v>
      </c>
      <c r="D133" s="16" t="s">
        <v>225</v>
      </c>
      <c r="E133" s="16" t="s">
        <v>316</v>
      </c>
      <c r="F133" s="16" t="s">
        <v>317</v>
      </c>
      <c r="G133" s="16" t="s">
        <v>318</v>
      </c>
      <c r="H133" s="16" t="s">
        <v>271</v>
      </c>
      <c r="I133" s="16" t="s">
        <v>270</v>
      </c>
      <c r="J133" s="16" t="s">
        <v>523</v>
      </c>
      <c r="K133" s="16" t="s">
        <v>530</v>
      </c>
      <c r="L133" s="16" t="s">
        <v>531</v>
      </c>
      <c r="M133" s="16" t="s">
        <v>640</v>
      </c>
      <c r="N133" s="16" t="s">
        <v>533</v>
      </c>
      <c r="O133" s="16" t="s">
        <v>534</v>
      </c>
      <c r="P133" s="20">
        <v>1</v>
      </c>
      <c r="Q133" s="16" t="s">
        <v>278</v>
      </c>
      <c r="R133" s="20">
        <v>528</v>
      </c>
      <c r="S133" s="20">
        <v>528</v>
      </c>
      <c r="T133" s="20">
        <v>1</v>
      </c>
      <c r="U133" s="20">
        <v>528</v>
      </c>
      <c r="V133" s="20">
        <v>0</v>
      </c>
      <c r="W133" s="20">
        <v>0</v>
      </c>
      <c r="X133" s="20">
        <v>527.82000000000005</v>
      </c>
      <c r="Y133" s="20">
        <v>527.82000000000005</v>
      </c>
      <c r="Z133" s="20">
        <v>0.18</v>
      </c>
      <c r="AA133" s="20">
        <v>0.99965908999999997</v>
      </c>
      <c r="AB133" s="16" t="s">
        <v>299</v>
      </c>
      <c r="AC133" s="16" t="s">
        <v>503</v>
      </c>
      <c r="AD133" s="16" t="s">
        <v>324</v>
      </c>
      <c r="AE133" s="19">
        <v>0</v>
      </c>
      <c r="AF133" s="18">
        <v>45433</v>
      </c>
      <c r="AG133" s="18">
        <v>45435</v>
      </c>
      <c r="AH133" s="16" t="s">
        <v>36</v>
      </c>
    </row>
    <row r="134" spans="1:34" x14ac:dyDescent="0.2">
      <c r="A134" s="17">
        <v>2024</v>
      </c>
      <c r="B134" s="16" t="s">
        <v>614</v>
      </c>
      <c r="C134" s="19">
        <v>424010550535228</v>
      </c>
      <c r="D134" s="16" t="s">
        <v>225</v>
      </c>
      <c r="E134" s="16" t="s">
        <v>316</v>
      </c>
      <c r="F134" s="16" t="s">
        <v>317</v>
      </c>
      <c r="G134" s="16" t="s">
        <v>318</v>
      </c>
      <c r="H134" s="16" t="s">
        <v>271</v>
      </c>
      <c r="I134" s="16" t="s">
        <v>270</v>
      </c>
      <c r="J134" s="16" t="s">
        <v>523</v>
      </c>
      <c r="K134" s="16" t="s">
        <v>535</v>
      </c>
      <c r="L134" s="16" t="s">
        <v>536</v>
      </c>
      <c r="M134" s="16" t="s">
        <v>641</v>
      </c>
      <c r="N134" s="16" t="s">
        <v>538</v>
      </c>
      <c r="O134" s="16" t="s">
        <v>539</v>
      </c>
      <c r="P134" s="20">
        <v>1</v>
      </c>
      <c r="Q134" s="16" t="s">
        <v>278</v>
      </c>
      <c r="R134" s="20">
        <v>130</v>
      </c>
      <c r="S134" s="20">
        <v>130</v>
      </c>
      <c r="T134" s="20">
        <v>1</v>
      </c>
      <c r="U134" s="20">
        <v>130</v>
      </c>
      <c r="V134" s="20">
        <v>0</v>
      </c>
      <c r="W134" s="20">
        <v>0</v>
      </c>
      <c r="X134" s="20">
        <v>81.64</v>
      </c>
      <c r="Y134" s="20">
        <v>81.64</v>
      </c>
      <c r="Z134" s="20">
        <v>48.36</v>
      </c>
      <c r="AA134" s="20">
        <v>0.628</v>
      </c>
      <c r="AB134" s="16" t="s">
        <v>299</v>
      </c>
      <c r="AC134" s="16" t="s">
        <v>503</v>
      </c>
      <c r="AD134" s="16" t="s">
        <v>324</v>
      </c>
      <c r="AE134" s="19">
        <v>0</v>
      </c>
      <c r="AF134" s="18">
        <v>45433</v>
      </c>
      <c r="AG134" s="18">
        <v>45435</v>
      </c>
      <c r="AH134" s="16" t="s">
        <v>36</v>
      </c>
    </row>
    <row r="135" spans="1:34" x14ac:dyDescent="0.2">
      <c r="A135" s="17">
        <v>2024</v>
      </c>
      <c r="B135" s="16" t="s">
        <v>619</v>
      </c>
      <c r="C135" s="19">
        <v>424010552575225</v>
      </c>
      <c r="D135" s="16" t="s">
        <v>225</v>
      </c>
      <c r="E135" s="16" t="s">
        <v>316</v>
      </c>
      <c r="F135" s="16" t="s">
        <v>317</v>
      </c>
      <c r="G135" s="16" t="s">
        <v>318</v>
      </c>
      <c r="H135" s="16" t="s">
        <v>271</v>
      </c>
      <c r="I135" s="16" t="s">
        <v>270</v>
      </c>
      <c r="J135" s="16" t="s">
        <v>523</v>
      </c>
      <c r="K135" s="16" t="s">
        <v>530</v>
      </c>
      <c r="L135" s="16" t="s">
        <v>531</v>
      </c>
      <c r="M135" s="16" t="s">
        <v>642</v>
      </c>
      <c r="N135" s="16" t="s">
        <v>533</v>
      </c>
      <c r="O135" s="16" t="s">
        <v>534</v>
      </c>
      <c r="P135" s="20">
        <v>1</v>
      </c>
      <c r="Q135" s="16" t="s">
        <v>278</v>
      </c>
      <c r="R135" s="20">
        <v>528</v>
      </c>
      <c r="S135" s="20">
        <v>528</v>
      </c>
      <c r="T135" s="20">
        <v>1</v>
      </c>
      <c r="U135" s="20">
        <v>528</v>
      </c>
      <c r="V135" s="20">
        <v>0</v>
      </c>
      <c r="W135" s="20">
        <v>0</v>
      </c>
      <c r="X135" s="20">
        <v>527.82000000000005</v>
      </c>
      <c r="Y135" s="20">
        <v>527.82000000000005</v>
      </c>
      <c r="Z135" s="20">
        <v>0.18</v>
      </c>
      <c r="AA135" s="20">
        <v>0.99965908999999997</v>
      </c>
      <c r="AB135" s="16" t="s">
        <v>299</v>
      </c>
      <c r="AC135" s="16" t="s">
        <v>503</v>
      </c>
      <c r="AD135" s="16" t="s">
        <v>324</v>
      </c>
      <c r="AE135" s="19">
        <v>0</v>
      </c>
      <c r="AF135" s="18">
        <v>45433</v>
      </c>
      <c r="AG135" s="18">
        <v>45435</v>
      </c>
      <c r="AH135" s="16" t="s">
        <v>36</v>
      </c>
    </row>
    <row r="136" spans="1:34" x14ac:dyDescent="0.2">
      <c r="A136" s="17">
        <v>2024</v>
      </c>
      <c r="B136" s="16" t="s">
        <v>619</v>
      </c>
      <c r="C136" s="19">
        <v>424010552575228</v>
      </c>
      <c r="D136" s="16" t="s">
        <v>225</v>
      </c>
      <c r="E136" s="16" t="s">
        <v>316</v>
      </c>
      <c r="F136" s="16" t="s">
        <v>317</v>
      </c>
      <c r="G136" s="16" t="s">
        <v>318</v>
      </c>
      <c r="H136" s="16" t="s">
        <v>271</v>
      </c>
      <c r="I136" s="16" t="s">
        <v>270</v>
      </c>
      <c r="J136" s="16" t="s">
        <v>523</v>
      </c>
      <c r="K136" s="16" t="s">
        <v>535</v>
      </c>
      <c r="L136" s="16" t="s">
        <v>536</v>
      </c>
      <c r="M136" s="16" t="s">
        <v>643</v>
      </c>
      <c r="N136" s="16" t="s">
        <v>538</v>
      </c>
      <c r="O136" s="16" t="s">
        <v>539</v>
      </c>
      <c r="P136" s="20">
        <v>1</v>
      </c>
      <c r="Q136" s="16" t="s">
        <v>278</v>
      </c>
      <c r="R136" s="20">
        <v>130</v>
      </c>
      <c r="S136" s="20">
        <v>130</v>
      </c>
      <c r="T136" s="20">
        <v>1</v>
      </c>
      <c r="U136" s="20">
        <v>130</v>
      </c>
      <c r="V136" s="20">
        <v>0</v>
      </c>
      <c r="W136" s="20">
        <v>0</v>
      </c>
      <c r="X136" s="20">
        <v>51.86</v>
      </c>
      <c r="Y136" s="20">
        <v>51.86</v>
      </c>
      <c r="Z136" s="20">
        <v>78.14</v>
      </c>
      <c r="AA136" s="20">
        <v>0.39892307999999999</v>
      </c>
      <c r="AB136" s="16" t="s">
        <v>299</v>
      </c>
      <c r="AC136" s="16" t="s">
        <v>503</v>
      </c>
      <c r="AD136" s="16" t="s">
        <v>324</v>
      </c>
      <c r="AE136" s="19">
        <v>0</v>
      </c>
      <c r="AF136" s="18">
        <v>45433</v>
      </c>
      <c r="AG136" s="18">
        <v>45435</v>
      </c>
      <c r="AH136" s="16" t="s">
        <v>36</v>
      </c>
    </row>
    <row r="137" spans="1:34" x14ac:dyDescent="0.2">
      <c r="A137" s="17">
        <v>2024</v>
      </c>
      <c r="B137" s="16" t="s">
        <v>629</v>
      </c>
      <c r="C137" s="19">
        <v>424010552685225</v>
      </c>
      <c r="D137" s="16" t="s">
        <v>225</v>
      </c>
      <c r="E137" s="16" t="s">
        <v>316</v>
      </c>
      <c r="F137" s="16" t="s">
        <v>317</v>
      </c>
      <c r="G137" s="16" t="s">
        <v>318</v>
      </c>
      <c r="H137" s="16" t="s">
        <v>271</v>
      </c>
      <c r="I137" s="16" t="s">
        <v>270</v>
      </c>
      <c r="J137" s="16" t="s">
        <v>523</v>
      </c>
      <c r="K137" s="16" t="s">
        <v>530</v>
      </c>
      <c r="L137" s="16" t="s">
        <v>531</v>
      </c>
      <c r="M137" s="16" t="s">
        <v>644</v>
      </c>
      <c r="N137" s="16" t="s">
        <v>533</v>
      </c>
      <c r="O137" s="16" t="s">
        <v>534</v>
      </c>
      <c r="P137" s="20">
        <v>1</v>
      </c>
      <c r="Q137" s="16" t="s">
        <v>278</v>
      </c>
      <c r="R137" s="20">
        <v>1409</v>
      </c>
      <c r="S137" s="20">
        <v>1409</v>
      </c>
      <c r="T137" s="20">
        <v>1</v>
      </c>
      <c r="U137" s="20">
        <v>1409</v>
      </c>
      <c r="V137" s="20">
        <v>0</v>
      </c>
      <c r="W137" s="20">
        <v>0</v>
      </c>
      <c r="X137" s="20">
        <v>1407.52</v>
      </c>
      <c r="Y137" s="20">
        <v>1407.52</v>
      </c>
      <c r="Z137" s="20">
        <v>1.48</v>
      </c>
      <c r="AA137" s="20">
        <v>0.99894961000000004</v>
      </c>
      <c r="AB137" s="16" t="s">
        <v>299</v>
      </c>
      <c r="AC137" s="16" t="s">
        <v>503</v>
      </c>
      <c r="AD137" s="16" t="s">
        <v>324</v>
      </c>
      <c r="AE137" s="19">
        <v>0</v>
      </c>
      <c r="AF137" s="18">
        <v>45433</v>
      </c>
      <c r="AG137" s="18">
        <v>45435</v>
      </c>
      <c r="AH137" s="16" t="s">
        <v>36</v>
      </c>
    </row>
    <row r="138" spans="1:34" x14ac:dyDescent="0.2">
      <c r="A138" s="17">
        <v>2024</v>
      </c>
      <c r="B138" s="16" t="s">
        <v>629</v>
      </c>
      <c r="C138" s="19">
        <v>424010552685228</v>
      </c>
      <c r="D138" s="16" t="s">
        <v>225</v>
      </c>
      <c r="E138" s="16" t="s">
        <v>316</v>
      </c>
      <c r="F138" s="16" t="s">
        <v>317</v>
      </c>
      <c r="G138" s="16" t="s">
        <v>318</v>
      </c>
      <c r="H138" s="16" t="s">
        <v>271</v>
      </c>
      <c r="I138" s="16" t="s">
        <v>270</v>
      </c>
      <c r="J138" s="16" t="s">
        <v>523</v>
      </c>
      <c r="K138" s="16" t="s">
        <v>535</v>
      </c>
      <c r="L138" s="16" t="s">
        <v>536</v>
      </c>
      <c r="M138" s="16" t="s">
        <v>645</v>
      </c>
      <c r="N138" s="16" t="s">
        <v>538</v>
      </c>
      <c r="O138" s="16" t="s">
        <v>539</v>
      </c>
      <c r="P138" s="20">
        <v>1</v>
      </c>
      <c r="Q138" s="16" t="s">
        <v>278</v>
      </c>
      <c r="R138" s="20">
        <v>130</v>
      </c>
      <c r="S138" s="20">
        <v>130</v>
      </c>
      <c r="T138" s="20">
        <v>1</v>
      </c>
      <c r="U138" s="20">
        <v>130</v>
      </c>
      <c r="V138" s="20">
        <v>0</v>
      </c>
      <c r="W138" s="20">
        <v>0</v>
      </c>
      <c r="X138" s="20">
        <v>51.86</v>
      </c>
      <c r="Y138" s="20">
        <v>51.86</v>
      </c>
      <c r="Z138" s="20">
        <v>78.14</v>
      </c>
      <c r="AA138" s="20">
        <v>0.39892307999999999</v>
      </c>
      <c r="AB138" s="16" t="s">
        <v>299</v>
      </c>
      <c r="AC138" s="16" t="s">
        <v>503</v>
      </c>
      <c r="AD138" s="16" t="s">
        <v>324</v>
      </c>
      <c r="AE138" s="19">
        <v>0</v>
      </c>
      <c r="AF138" s="18">
        <v>45433</v>
      </c>
      <c r="AG138" s="18">
        <v>45435</v>
      </c>
      <c r="AH138" s="16" t="s">
        <v>36</v>
      </c>
    </row>
    <row r="139" spans="1:34" x14ac:dyDescent="0.2">
      <c r="A139" s="17">
        <v>2024</v>
      </c>
      <c r="B139" s="16" t="s">
        <v>552</v>
      </c>
      <c r="C139" s="19">
        <v>623017100045242</v>
      </c>
      <c r="D139" s="16" t="s">
        <v>225</v>
      </c>
      <c r="E139" s="16" t="s">
        <v>268</v>
      </c>
      <c r="F139" s="16" t="s">
        <v>646</v>
      </c>
      <c r="G139" s="16" t="s">
        <v>272</v>
      </c>
      <c r="H139" s="16" t="s">
        <v>271</v>
      </c>
      <c r="I139" s="16" t="s">
        <v>282</v>
      </c>
      <c r="J139" s="16" t="s">
        <v>283</v>
      </c>
      <c r="K139" s="16" t="s">
        <v>499</v>
      </c>
      <c r="L139" s="16" t="s">
        <v>500</v>
      </c>
      <c r="M139" s="16" t="s">
        <v>647</v>
      </c>
      <c r="N139" s="16" t="s">
        <v>502</v>
      </c>
      <c r="O139" s="16" t="s">
        <v>140</v>
      </c>
      <c r="P139" s="20">
        <v>1</v>
      </c>
      <c r="Q139" s="16" t="s">
        <v>278</v>
      </c>
      <c r="R139" s="20">
        <v>500</v>
      </c>
      <c r="S139" s="20">
        <v>500</v>
      </c>
      <c r="T139" s="20">
        <v>1</v>
      </c>
      <c r="U139" s="20">
        <v>500</v>
      </c>
      <c r="V139" s="20">
        <v>0</v>
      </c>
      <c r="W139" s="20">
        <v>0</v>
      </c>
      <c r="X139" s="20">
        <v>74.959999999999994</v>
      </c>
      <c r="Y139" s="20">
        <v>74.959999999999994</v>
      </c>
      <c r="Z139" s="20">
        <v>425.04</v>
      </c>
      <c r="AA139" s="20">
        <v>0.14992</v>
      </c>
      <c r="AB139" s="16" t="s">
        <v>279</v>
      </c>
      <c r="AC139" s="16" t="s">
        <v>546</v>
      </c>
      <c r="AD139" s="16" t="s">
        <v>528</v>
      </c>
      <c r="AE139" s="19">
        <v>0</v>
      </c>
      <c r="AF139" s="18">
        <v>45395</v>
      </c>
      <c r="AG139" s="18">
        <v>45379</v>
      </c>
      <c r="AH139" s="16" t="s">
        <v>36</v>
      </c>
    </row>
    <row r="140" spans="1:34" x14ac:dyDescent="0.2">
      <c r="A140" s="17">
        <v>2024</v>
      </c>
      <c r="B140" s="16" t="s">
        <v>552</v>
      </c>
      <c r="C140" s="19">
        <v>623017100045245</v>
      </c>
      <c r="D140" s="16" t="s">
        <v>225</v>
      </c>
      <c r="E140" s="16" t="s">
        <v>268</v>
      </c>
      <c r="F140" s="16" t="s">
        <v>646</v>
      </c>
      <c r="G140" s="16" t="s">
        <v>272</v>
      </c>
      <c r="H140" s="16" t="s">
        <v>271</v>
      </c>
      <c r="I140" s="16" t="s">
        <v>282</v>
      </c>
      <c r="J140" s="16" t="s">
        <v>283</v>
      </c>
      <c r="K140" s="16" t="s">
        <v>284</v>
      </c>
      <c r="L140" s="16" t="s">
        <v>285</v>
      </c>
      <c r="M140" s="16" t="s">
        <v>648</v>
      </c>
      <c r="N140" s="16" t="s">
        <v>506</v>
      </c>
      <c r="O140" s="16" t="s">
        <v>507</v>
      </c>
      <c r="P140" s="20">
        <v>1</v>
      </c>
      <c r="Q140" s="16" t="s">
        <v>278</v>
      </c>
      <c r="R140" s="20">
        <v>3916</v>
      </c>
      <c r="S140" s="20">
        <v>3916</v>
      </c>
      <c r="T140" s="20">
        <v>1</v>
      </c>
      <c r="U140" s="20">
        <v>3916</v>
      </c>
      <c r="V140" s="20">
        <v>0</v>
      </c>
      <c r="W140" s="20">
        <v>0</v>
      </c>
      <c r="X140" s="20">
        <v>3766.61</v>
      </c>
      <c r="Y140" s="20">
        <v>3766.61</v>
      </c>
      <c r="Z140" s="20">
        <v>149.38995700000001</v>
      </c>
      <c r="AA140" s="20">
        <v>0.96185138999999997</v>
      </c>
      <c r="AB140" s="16" t="s">
        <v>279</v>
      </c>
      <c r="AC140" s="16" t="s">
        <v>546</v>
      </c>
      <c r="AD140" s="16" t="s">
        <v>528</v>
      </c>
      <c r="AE140" s="19">
        <v>0</v>
      </c>
      <c r="AF140" s="18">
        <v>45395</v>
      </c>
      <c r="AG140" s="18">
        <v>45379</v>
      </c>
      <c r="AH140" s="16" t="s">
        <v>36</v>
      </c>
    </row>
    <row r="141" spans="1:34" x14ac:dyDescent="0.2">
      <c r="A141" s="17">
        <v>2024</v>
      </c>
      <c r="B141" s="16" t="s">
        <v>552</v>
      </c>
      <c r="C141" s="19">
        <v>623017100045246</v>
      </c>
      <c r="D141" s="16" t="s">
        <v>225</v>
      </c>
      <c r="E141" s="16" t="s">
        <v>268</v>
      </c>
      <c r="F141" s="16" t="s">
        <v>646</v>
      </c>
      <c r="G141" s="16" t="s">
        <v>272</v>
      </c>
      <c r="H141" s="16" t="s">
        <v>271</v>
      </c>
      <c r="I141" s="16" t="s">
        <v>282</v>
      </c>
      <c r="J141" s="16" t="s">
        <v>283</v>
      </c>
      <c r="K141" s="16" t="s">
        <v>499</v>
      </c>
      <c r="L141" s="16" t="s">
        <v>500</v>
      </c>
      <c r="M141" s="16" t="s">
        <v>649</v>
      </c>
      <c r="N141" s="16" t="s">
        <v>502</v>
      </c>
      <c r="O141" s="16" t="s">
        <v>140</v>
      </c>
      <c r="P141" s="20">
        <v>1</v>
      </c>
      <c r="Q141" s="16" t="s">
        <v>278</v>
      </c>
      <c r="R141" s="20">
        <v>500</v>
      </c>
      <c r="S141" s="20">
        <v>500</v>
      </c>
      <c r="T141" s="20">
        <v>1</v>
      </c>
      <c r="U141" s="20">
        <v>500</v>
      </c>
      <c r="V141" s="20">
        <v>0</v>
      </c>
      <c r="W141" s="20">
        <v>0</v>
      </c>
      <c r="X141" s="20">
        <v>58.88</v>
      </c>
      <c r="Y141" s="20">
        <v>58.88</v>
      </c>
      <c r="Z141" s="20">
        <v>441.12</v>
      </c>
      <c r="AA141" s="20">
        <v>0.11776</v>
      </c>
      <c r="AB141" s="16" t="s">
        <v>279</v>
      </c>
      <c r="AC141" s="16" t="s">
        <v>546</v>
      </c>
      <c r="AD141" s="16" t="s">
        <v>528</v>
      </c>
      <c r="AE141" s="19">
        <v>0</v>
      </c>
      <c r="AF141" s="18">
        <v>45395</v>
      </c>
      <c r="AG141" s="18">
        <v>45379</v>
      </c>
      <c r="AH141" s="16" t="s">
        <v>36</v>
      </c>
    </row>
    <row r="142" spans="1:34" x14ac:dyDescent="0.2">
      <c r="A142" s="17">
        <v>2024</v>
      </c>
      <c r="B142" s="16" t="s">
        <v>552</v>
      </c>
      <c r="C142" s="19">
        <v>623017100045248</v>
      </c>
      <c r="D142" s="16" t="s">
        <v>225</v>
      </c>
      <c r="E142" s="16" t="s">
        <v>268</v>
      </c>
      <c r="F142" s="16" t="s">
        <v>646</v>
      </c>
      <c r="G142" s="16" t="s">
        <v>272</v>
      </c>
      <c r="H142" s="16" t="s">
        <v>271</v>
      </c>
      <c r="I142" s="16" t="s">
        <v>282</v>
      </c>
      <c r="J142" s="16" t="s">
        <v>283</v>
      </c>
      <c r="K142" s="16" t="s">
        <v>508</v>
      </c>
      <c r="L142" s="16" t="s">
        <v>509</v>
      </c>
      <c r="M142" s="16" t="s">
        <v>650</v>
      </c>
      <c r="N142" s="16" t="s">
        <v>511</v>
      </c>
      <c r="O142" s="16" t="s">
        <v>512</v>
      </c>
      <c r="P142" s="20">
        <v>1</v>
      </c>
      <c r="Q142" s="16" t="s">
        <v>278</v>
      </c>
      <c r="R142" s="20">
        <v>3437</v>
      </c>
      <c r="S142" s="20">
        <v>3437</v>
      </c>
      <c r="T142" s="20">
        <v>1</v>
      </c>
      <c r="U142" s="20">
        <v>3437</v>
      </c>
      <c r="V142" s="20">
        <v>0</v>
      </c>
      <c r="W142" s="20">
        <v>0</v>
      </c>
      <c r="X142" s="20">
        <v>3300.52</v>
      </c>
      <c r="Y142" s="20">
        <v>3300.52</v>
      </c>
      <c r="Z142" s="20">
        <v>136.48000500000001</v>
      </c>
      <c r="AA142" s="20">
        <v>0.96029094999999998</v>
      </c>
      <c r="AB142" s="16" t="s">
        <v>279</v>
      </c>
      <c r="AC142" s="16" t="s">
        <v>546</v>
      </c>
      <c r="AD142" s="16" t="s">
        <v>528</v>
      </c>
      <c r="AE142" s="19">
        <v>0</v>
      </c>
      <c r="AF142" s="18">
        <v>45395</v>
      </c>
      <c r="AG142" s="18">
        <v>45379</v>
      </c>
      <c r="AH142" s="16" t="s">
        <v>36</v>
      </c>
    </row>
    <row r="143" spans="1:34" x14ac:dyDescent="0.2">
      <c r="A143" s="17">
        <v>2024</v>
      </c>
      <c r="B143" s="16" t="s">
        <v>556</v>
      </c>
      <c r="C143" s="19">
        <v>623017102339999</v>
      </c>
      <c r="D143" s="16" t="s">
        <v>225</v>
      </c>
      <c r="E143" s="16" t="s">
        <v>268</v>
      </c>
      <c r="F143" s="16" t="s">
        <v>646</v>
      </c>
      <c r="G143" s="16" t="s">
        <v>272</v>
      </c>
      <c r="H143" s="16" t="s">
        <v>271</v>
      </c>
      <c r="I143" s="16" t="s">
        <v>557</v>
      </c>
      <c r="J143" s="16" t="s">
        <v>558</v>
      </c>
      <c r="K143" s="16" t="s">
        <v>559</v>
      </c>
      <c r="L143" s="16" t="s">
        <v>558</v>
      </c>
      <c r="M143" s="16" t="s">
        <v>651</v>
      </c>
      <c r="N143" s="16" t="s">
        <v>561</v>
      </c>
      <c r="O143" s="16" t="s">
        <v>562</v>
      </c>
      <c r="P143" s="20">
        <v>1</v>
      </c>
      <c r="Q143" s="16" t="s">
        <v>278</v>
      </c>
      <c r="R143" s="20">
        <v>106</v>
      </c>
      <c r="S143" s="20">
        <v>106</v>
      </c>
      <c r="T143" s="20">
        <v>1</v>
      </c>
      <c r="U143" s="20">
        <v>106</v>
      </c>
      <c r="V143" s="20">
        <v>0</v>
      </c>
      <c r="W143" s="20">
        <v>0</v>
      </c>
      <c r="X143" s="20">
        <v>91.59</v>
      </c>
      <c r="Y143" s="20">
        <v>91.59</v>
      </c>
      <c r="Z143" s="20">
        <v>14.41</v>
      </c>
      <c r="AA143" s="20">
        <v>0.86405659999999995</v>
      </c>
      <c r="AB143" s="16" t="s">
        <v>299</v>
      </c>
      <c r="AC143" s="16" t="s">
        <v>546</v>
      </c>
      <c r="AD143" s="16" t="s">
        <v>528</v>
      </c>
      <c r="AE143" s="19">
        <v>0</v>
      </c>
      <c r="AF143" s="18">
        <v>45395</v>
      </c>
      <c r="AG143" s="18">
        <v>45379</v>
      </c>
      <c r="AH143" s="16" t="s">
        <v>36</v>
      </c>
    </row>
    <row r="144" spans="1:34" x14ac:dyDescent="0.2">
      <c r="A144" s="17">
        <v>2024</v>
      </c>
      <c r="B144" s="16" t="s">
        <v>552</v>
      </c>
      <c r="C144" s="19">
        <v>623019600045242</v>
      </c>
      <c r="D144" s="16" t="s">
        <v>225</v>
      </c>
      <c r="E144" s="16" t="s">
        <v>380</v>
      </c>
      <c r="F144" s="16" t="s">
        <v>381</v>
      </c>
      <c r="G144" s="16" t="s">
        <v>272</v>
      </c>
      <c r="H144" s="16" t="s">
        <v>271</v>
      </c>
      <c r="I144" s="16" t="s">
        <v>282</v>
      </c>
      <c r="J144" s="16" t="s">
        <v>283</v>
      </c>
      <c r="K144" s="16" t="s">
        <v>499</v>
      </c>
      <c r="L144" s="16" t="s">
        <v>500</v>
      </c>
      <c r="M144" s="16" t="s">
        <v>652</v>
      </c>
      <c r="N144" s="16" t="s">
        <v>502</v>
      </c>
      <c r="O144" s="16" t="s">
        <v>140</v>
      </c>
      <c r="P144" s="20">
        <v>1</v>
      </c>
      <c r="Q144" s="16" t="s">
        <v>278</v>
      </c>
      <c r="R144" s="20">
        <v>1600</v>
      </c>
      <c r="S144" s="20">
        <v>1600</v>
      </c>
      <c r="T144" s="20">
        <v>1</v>
      </c>
      <c r="U144" s="20">
        <v>1600</v>
      </c>
      <c r="V144" s="20">
        <v>0</v>
      </c>
      <c r="W144" s="20">
        <v>0</v>
      </c>
      <c r="X144" s="20">
        <v>55</v>
      </c>
      <c r="Y144" s="20">
        <v>55</v>
      </c>
      <c r="Z144" s="20">
        <v>1545</v>
      </c>
      <c r="AA144" s="20">
        <v>3.4375000000000003E-2</v>
      </c>
      <c r="AB144" s="16" t="s">
        <v>299</v>
      </c>
      <c r="AC144" s="16" t="s">
        <v>503</v>
      </c>
      <c r="AD144" s="16" t="s">
        <v>528</v>
      </c>
      <c r="AE144" s="19">
        <v>0</v>
      </c>
      <c r="AF144" s="18">
        <v>45368</v>
      </c>
      <c r="AG144" s="18">
        <v>45364</v>
      </c>
      <c r="AH144" s="16" t="s">
        <v>36</v>
      </c>
    </row>
    <row r="145" spans="1:34" x14ac:dyDescent="0.2">
      <c r="A145" s="17">
        <v>2024</v>
      </c>
      <c r="B145" s="16" t="s">
        <v>552</v>
      </c>
      <c r="C145" s="19">
        <v>623019600045245</v>
      </c>
      <c r="D145" s="16" t="s">
        <v>225</v>
      </c>
      <c r="E145" s="16" t="s">
        <v>380</v>
      </c>
      <c r="F145" s="16" t="s">
        <v>381</v>
      </c>
      <c r="G145" s="16" t="s">
        <v>272</v>
      </c>
      <c r="H145" s="16" t="s">
        <v>271</v>
      </c>
      <c r="I145" s="16" t="s">
        <v>282</v>
      </c>
      <c r="J145" s="16" t="s">
        <v>283</v>
      </c>
      <c r="K145" s="16" t="s">
        <v>284</v>
      </c>
      <c r="L145" s="16" t="s">
        <v>285</v>
      </c>
      <c r="M145" s="16" t="s">
        <v>653</v>
      </c>
      <c r="N145" s="16" t="s">
        <v>506</v>
      </c>
      <c r="O145" s="16" t="s">
        <v>507</v>
      </c>
      <c r="P145" s="20">
        <v>1</v>
      </c>
      <c r="Q145" s="16" t="s">
        <v>278</v>
      </c>
      <c r="R145" s="20">
        <v>9155</v>
      </c>
      <c r="S145" s="20">
        <v>9155</v>
      </c>
      <c r="T145" s="20">
        <v>1</v>
      </c>
      <c r="U145" s="20">
        <v>9155</v>
      </c>
      <c r="V145" s="20">
        <v>0</v>
      </c>
      <c r="W145" s="20">
        <v>0</v>
      </c>
      <c r="X145" s="20">
        <v>8889.23</v>
      </c>
      <c r="Y145" s="20">
        <v>8889.23</v>
      </c>
      <c r="Z145" s="20">
        <v>265.770016</v>
      </c>
      <c r="AA145" s="20">
        <v>0.97096996000000002</v>
      </c>
      <c r="AB145" s="16" t="s">
        <v>299</v>
      </c>
      <c r="AC145" s="16" t="s">
        <v>503</v>
      </c>
      <c r="AD145" s="16" t="s">
        <v>528</v>
      </c>
      <c r="AE145" s="19">
        <v>0</v>
      </c>
      <c r="AF145" s="18">
        <v>45368</v>
      </c>
      <c r="AG145" s="18">
        <v>45364</v>
      </c>
      <c r="AH145" s="16" t="s">
        <v>36</v>
      </c>
    </row>
    <row r="146" spans="1:34" x14ac:dyDescent="0.2">
      <c r="A146" s="17">
        <v>2024</v>
      </c>
      <c r="B146" s="16" t="s">
        <v>552</v>
      </c>
      <c r="C146" s="19">
        <v>623019600045246</v>
      </c>
      <c r="D146" s="16" t="s">
        <v>225</v>
      </c>
      <c r="E146" s="16" t="s">
        <v>380</v>
      </c>
      <c r="F146" s="16" t="s">
        <v>381</v>
      </c>
      <c r="G146" s="16" t="s">
        <v>272</v>
      </c>
      <c r="H146" s="16" t="s">
        <v>271</v>
      </c>
      <c r="I146" s="16" t="s">
        <v>282</v>
      </c>
      <c r="J146" s="16" t="s">
        <v>283</v>
      </c>
      <c r="K146" s="16" t="s">
        <v>499</v>
      </c>
      <c r="L146" s="16" t="s">
        <v>500</v>
      </c>
      <c r="M146" s="16" t="s">
        <v>654</v>
      </c>
      <c r="N146" s="16" t="s">
        <v>502</v>
      </c>
      <c r="O146" s="16" t="s">
        <v>140</v>
      </c>
      <c r="P146" s="20">
        <v>1</v>
      </c>
      <c r="Q146" s="16" t="s">
        <v>278</v>
      </c>
      <c r="R146" s="20">
        <v>2700</v>
      </c>
      <c r="S146" s="20">
        <v>2700</v>
      </c>
      <c r="T146" s="20">
        <v>1</v>
      </c>
      <c r="U146" s="20">
        <v>2700</v>
      </c>
      <c r="V146" s="20">
        <v>0</v>
      </c>
      <c r="W146" s="20">
        <v>0</v>
      </c>
      <c r="X146" s="20">
        <v>1370.09</v>
      </c>
      <c r="Y146" s="20">
        <v>1370.09</v>
      </c>
      <c r="Z146" s="20">
        <v>1329.9100020000001</v>
      </c>
      <c r="AA146" s="20">
        <v>0.50744073999999995</v>
      </c>
      <c r="AB146" s="16" t="s">
        <v>299</v>
      </c>
      <c r="AC146" s="16" t="s">
        <v>503</v>
      </c>
      <c r="AD146" s="16" t="s">
        <v>528</v>
      </c>
      <c r="AE146" s="19">
        <v>0</v>
      </c>
      <c r="AF146" s="18">
        <v>45368</v>
      </c>
      <c r="AG146" s="18">
        <v>45364</v>
      </c>
      <c r="AH146" s="16" t="s">
        <v>36</v>
      </c>
    </row>
    <row r="147" spans="1:34" x14ac:dyDescent="0.2">
      <c r="A147" s="17">
        <v>2024</v>
      </c>
      <c r="B147" s="16" t="s">
        <v>552</v>
      </c>
      <c r="C147" s="19">
        <v>623019600045248</v>
      </c>
      <c r="D147" s="16" t="s">
        <v>225</v>
      </c>
      <c r="E147" s="16" t="s">
        <v>380</v>
      </c>
      <c r="F147" s="16" t="s">
        <v>381</v>
      </c>
      <c r="G147" s="16" t="s">
        <v>272</v>
      </c>
      <c r="H147" s="16" t="s">
        <v>271</v>
      </c>
      <c r="I147" s="16" t="s">
        <v>282</v>
      </c>
      <c r="J147" s="16" t="s">
        <v>283</v>
      </c>
      <c r="K147" s="16" t="s">
        <v>508</v>
      </c>
      <c r="L147" s="16" t="s">
        <v>509</v>
      </c>
      <c r="M147" s="16" t="s">
        <v>655</v>
      </c>
      <c r="N147" s="16" t="s">
        <v>511</v>
      </c>
      <c r="O147" s="16" t="s">
        <v>512</v>
      </c>
      <c r="P147" s="20">
        <v>1</v>
      </c>
      <c r="Q147" s="16" t="s">
        <v>278</v>
      </c>
      <c r="R147" s="20">
        <v>5727</v>
      </c>
      <c r="S147" s="20">
        <v>5727</v>
      </c>
      <c r="T147" s="20">
        <v>1</v>
      </c>
      <c r="U147" s="20">
        <v>5727</v>
      </c>
      <c r="V147" s="20">
        <v>0</v>
      </c>
      <c r="W147" s="20">
        <v>0</v>
      </c>
      <c r="X147" s="20">
        <v>5564.68</v>
      </c>
      <c r="Y147" s="20">
        <v>5564.68</v>
      </c>
      <c r="Z147" s="20">
        <v>162.32001700000001</v>
      </c>
      <c r="AA147" s="20">
        <v>0.97165705999999996</v>
      </c>
      <c r="AB147" s="16" t="s">
        <v>299</v>
      </c>
      <c r="AC147" s="16" t="s">
        <v>503</v>
      </c>
      <c r="AD147" s="16" t="s">
        <v>528</v>
      </c>
      <c r="AE147" s="19">
        <v>0</v>
      </c>
      <c r="AF147" s="18">
        <v>45368</v>
      </c>
      <c r="AG147" s="18">
        <v>45364</v>
      </c>
      <c r="AH147" s="16" t="s">
        <v>36</v>
      </c>
    </row>
    <row r="148" spans="1:34" x14ac:dyDescent="0.2">
      <c r="A148" s="17">
        <v>2024</v>
      </c>
      <c r="B148" s="16" t="s">
        <v>138</v>
      </c>
      <c r="C148" s="19">
        <v>623019601189999</v>
      </c>
      <c r="D148" s="16" t="s">
        <v>225</v>
      </c>
      <c r="E148" s="16" t="s">
        <v>380</v>
      </c>
      <c r="F148" s="16" t="s">
        <v>381</v>
      </c>
      <c r="G148" s="16" t="s">
        <v>272</v>
      </c>
      <c r="H148" s="16" t="s">
        <v>271</v>
      </c>
      <c r="I148" s="16" t="s">
        <v>282</v>
      </c>
      <c r="J148" s="16" t="s">
        <v>283</v>
      </c>
      <c r="K148" s="16" t="s">
        <v>499</v>
      </c>
      <c r="L148" s="16" t="s">
        <v>500</v>
      </c>
      <c r="M148" s="16" t="s">
        <v>143</v>
      </c>
      <c r="N148" s="16" t="s">
        <v>502</v>
      </c>
      <c r="O148" s="16" t="s">
        <v>140</v>
      </c>
      <c r="P148" s="20">
        <v>1</v>
      </c>
      <c r="Q148" s="16" t="s">
        <v>278</v>
      </c>
      <c r="R148" s="20">
        <v>33773</v>
      </c>
      <c r="S148" s="20">
        <v>33773</v>
      </c>
      <c r="T148" s="20">
        <v>1.00000059</v>
      </c>
      <c r="U148" s="20">
        <v>33773.019999999997</v>
      </c>
      <c r="V148" s="20">
        <v>-5.8999999999999996E-7</v>
      </c>
      <c r="W148" s="20">
        <v>0</v>
      </c>
      <c r="X148" s="20">
        <v>32763.58</v>
      </c>
      <c r="Y148" s="20">
        <v>32763.58</v>
      </c>
      <c r="Z148" s="20">
        <v>1009.41992</v>
      </c>
      <c r="AA148" s="20">
        <v>0.97011163</v>
      </c>
      <c r="AB148" s="16" t="s">
        <v>299</v>
      </c>
      <c r="AC148" s="16" t="s">
        <v>546</v>
      </c>
      <c r="AD148" s="16" t="s">
        <v>528</v>
      </c>
      <c r="AE148" s="19">
        <v>0</v>
      </c>
      <c r="AF148" s="18">
        <v>45368</v>
      </c>
      <c r="AG148" s="18">
        <v>45364</v>
      </c>
      <c r="AH148" s="16" t="s">
        <v>36</v>
      </c>
    </row>
    <row r="149" spans="1:34" x14ac:dyDescent="0.2">
      <c r="A149" s="17">
        <v>2024</v>
      </c>
      <c r="B149" s="16" t="s">
        <v>556</v>
      </c>
      <c r="C149" s="19">
        <v>623019602339999</v>
      </c>
      <c r="D149" s="16" t="s">
        <v>225</v>
      </c>
      <c r="E149" s="16" t="s">
        <v>380</v>
      </c>
      <c r="F149" s="16" t="s">
        <v>381</v>
      </c>
      <c r="G149" s="16" t="s">
        <v>272</v>
      </c>
      <c r="H149" s="16" t="s">
        <v>271</v>
      </c>
      <c r="I149" s="16" t="s">
        <v>557</v>
      </c>
      <c r="J149" s="16" t="s">
        <v>558</v>
      </c>
      <c r="K149" s="16" t="s">
        <v>559</v>
      </c>
      <c r="L149" s="16" t="s">
        <v>558</v>
      </c>
      <c r="M149" s="16" t="s">
        <v>656</v>
      </c>
      <c r="N149" s="16" t="s">
        <v>561</v>
      </c>
      <c r="O149" s="16" t="s">
        <v>562</v>
      </c>
      <c r="P149" s="20">
        <v>1</v>
      </c>
      <c r="Q149" s="16" t="s">
        <v>278</v>
      </c>
      <c r="R149" s="20">
        <v>164</v>
      </c>
      <c r="S149" s="20">
        <v>164</v>
      </c>
      <c r="T149" s="20">
        <v>1</v>
      </c>
      <c r="U149" s="20">
        <v>164</v>
      </c>
      <c r="V149" s="20">
        <v>0</v>
      </c>
      <c r="W149" s="20">
        <v>0</v>
      </c>
      <c r="X149" s="20">
        <v>159.04</v>
      </c>
      <c r="Y149" s="20">
        <v>159.04</v>
      </c>
      <c r="Z149" s="20">
        <v>4.96</v>
      </c>
      <c r="AA149" s="20">
        <v>0.96975610000000001</v>
      </c>
      <c r="AB149" s="16" t="s">
        <v>299</v>
      </c>
      <c r="AC149" s="16" t="s">
        <v>503</v>
      </c>
      <c r="AD149" s="16" t="s">
        <v>528</v>
      </c>
      <c r="AE149" s="19">
        <v>0</v>
      </c>
      <c r="AF149" s="18">
        <v>45368</v>
      </c>
      <c r="AG149" s="18">
        <v>45364</v>
      </c>
      <c r="AH149" s="16" t="s">
        <v>36</v>
      </c>
    </row>
    <row r="150" spans="1:34" x14ac:dyDescent="0.2">
      <c r="A150" s="17">
        <v>2024</v>
      </c>
      <c r="B150" s="16" t="s">
        <v>552</v>
      </c>
      <c r="C150" s="19">
        <v>623019700045244</v>
      </c>
      <c r="D150" s="16" t="s">
        <v>225</v>
      </c>
      <c r="E150" s="16" t="s">
        <v>268</v>
      </c>
      <c r="F150" s="16" t="s">
        <v>522</v>
      </c>
      <c r="G150" s="16" t="s">
        <v>272</v>
      </c>
      <c r="H150" s="16" t="s">
        <v>271</v>
      </c>
      <c r="I150" s="16" t="s">
        <v>282</v>
      </c>
      <c r="J150" s="16" t="s">
        <v>283</v>
      </c>
      <c r="K150" s="16" t="s">
        <v>499</v>
      </c>
      <c r="L150" s="16" t="s">
        <v>500</v>
      </c>
      <c r="M150" s="16" t="s">
        <v>657</v>
      </c>
      <c r="N150" s="16" t="s">
        <v>502</v>
      </c>
      <c r="O150" s="16" t="s">
        <v>140</v>
      </c>
      <c r="P150" s="20">
        <v>1</v>
      </c>
      <c r="Q150" s="16" t="s">
        <v>278</v>
      </c>
      <c r="R150" s="20">
        <v>200</v>
      </c>
      <c r="S150" s="20">
        <v>200</v>
      </c>
      <c r="T150" s="20">
        <v>1</v>
      </c>
      <c r="U150" s="20">
        <v>200</v>
      </c>
      <c r="V150" s="20">
        <v>0</v>
      </c>
      <c r="W150" s="20">
        <v>0</v>
      </c>
      <c r="X150" s="20">
        <v>0</v>
      </c>
      <c r="Y150" s="20">
        <v>0</v>
      </c>
      <c r="Z150" s="20">
        <v>200</v>
      </c>
      <c r="AA150" s="20">
        <v>0</v>
      </c>
      <c r="AB150" s="16" t="s">
        <v>279</v>
      </c>
      <c r="AC150" s="16" t="s">
        <v>503</v>
      </c>
      <c r="AD150" s="16" t="s">
        <v>528</v>
      </c>
      <c r="AE150" s="19">
        <v>0</v>
      </c>
      <c r="AF150" s="18">
        <v>45305</v>
      </c>
      <c r="AG150" s="18">
        <v>45306</v>
      </c>
      <c r="AH150" s="16" t="s">
        <v>36</v>
      </c>
    </row>
    <row r="151" spans="1:34" x14ac:dyDescent="0.2">
      <c r="A151" s="17">
        <v>2024</v>
      </c>
      <c r="B151" s="16" t="s">
        <v>552</v>
      </c>
      <c r="C151" s="19">
        <v>623019700045245</v>
      </c>
      <c r="D151" s="16" t="s">
        <v>225</v>
      </c>
      <c r="E151" s="16" t="s">
        <v>268</v>
      </c>
      <c r="F151" s="16" t="s">
        <v>522</v>
      </c>
      <c r="G151" s="16" t="s">
        <v>272</v>
      </c>
      <c r="H151" s="16" t="s">
        <v>271</v>
      </c>
      <c r="I151" s="16" t="s">
        <v>282</v>
      </c>
      <c r="J151" s="16" t="s">
        <v>283</v>
      </c>
      <c r="K151" s="16" t="s">
        <v>284</v>
      </c>
      <c r="L151" s="16" t="s">
        <v>285</v>
      </c>
      <c r="M151" s="16" t="s">
        <v>658</v>
      </c>
      <c r="N151" s="16" t="s">
        <v>506</v>
      </c>
      <c r="O151" s="16" t="s">
        <v>507</v>
      </c>
      <c r="P151" s="20">
        <v>1</v>
      </c>
      <c r="Q151" s="16" t="s">
        <v>278</v>
      </c>
      <c r="R151" s="20">
        <v>5742</v>
      </c>
      <c r="S151" s="20">
        <v>5742</v>
      </c>
      <c r="T151" s="20">
        <v>1</v>
      </c>
      <c r="U151" s="20">
        <v>5742</v>
      </c>
      <c r="V151" s="20">
        <v>0</v>
      </c>
      <c r="W151" s="20">
        <v>0</v>
      </c>
      <c r="X151" s="20">
        <v>5741.28</v>
      </c>
      <c r="Y151" s="20">
        <v>5741.28</v>
      </c>
      <c r="Z151" s="20">
        <v>0.71998899999999999</v>
      </c>
      <c r="AA151" s="20">
        <v>0.99987461</v>
      </c>
      <c r="AB151" s="16" t="s">
        <v>299</v>
      </c>
      <c r="AC151" s="16" t="s">
        <v>503</v>
      </c>
      <c r="AD151" s="16" t="s">
        <v>528</v>
      </c>
      <c r="AE151" s="19">
        <v>0</v>
      </c>
      <c r="AF151" s="18">
        <v>45305</v>
      </c>
      <c r="AG151" s="18">
        <v>45306</v>
      </c>
      <c r="AH151" s="16" t="s">
        <v>36</v>
      </c>
    </row>
    <row r="152" spans="1:34" x14ac:dyDescent="0.2">
      <c r="A152" s="17">
        <v>2024</v>
      </c>
      <c r="B152" s="16" t="s">
        <v>552</v>
      </c>
      <c r="C152" s="19">
        <v>623019700045246</v>
      </c>
      <c r="D152" s="16" t="s">
        <v>225</v>
      </c>
      <c r="E152" s="16" t="s">
        <v>268</v>
      </c>
      <c r="F152" s="16" t="s">
        <v>522</v>
      </c>
      <c r="G152" s="16" t="s">
        <v>272</v>
      </c>
      <c r="H152" s="16" t="s">
        <v>271</v>
      </c>
      <c r="I152" s="16" t="s">
        <v>282</v>
      </c>
      <c r="J152" s="16" t="s">
        <v>283</v>
      </c>
      <c r="K152" s="16" t="s">
        <v>499</v>
      </c>
      <c r="L152" s="16" t="s">
        <v>500</v>
      </c>
      <c r="M152" s="16" t="s">
        <v>659</v>
      </c>
      <c r="N152" s="16" t="s">
        <v>502</v>
      </c>
      <c r="O152" s="16" t="s">
        <v>140</v>
      </c>
      <c r="P152" s="20">
        <v>1</v>
      </c>
      <c r="Q152" s="16" t="s">
        <v>278</v>
      </c>
      <c r="R152" s="20">
        <v>340</v>
      </c>
      <c r="S152" s="20">
        <v>340</v>
      </c>
      <c r="T152" s="20">
        <v>1</v>
      </c>
      <c r="U152" s="20">
        <v>340</v>
      </c>
      <c r="V152" s="20">
        <v>0</v>
      </c>
      <c r="W152" s="20">
        <v>0</v>
      </c>
      <c r="X152" s="20">
        <v>313.24</v>
      </c>
      <c r="Y152" s="20">
        <v>313.24</v>
      </c>
      <c r="Z152" s="20">
        <v>26.759999000000001</v>
      </c>
      <c r="AA152" s="20">
        <v>0.92129411999999999</v>
      </c>
      <c r="AB152" s="16" t="s">
        <v>299</v>
      </c>
      <c r="AC152" s="16" t="s">
        <v>503</v>
      </c>
      <c r="AD152" s="16" t="s">
        <v>528</v>
      </c>
      <c r="AE152" s="19">
        <v>0</v>
      </c>
      <c r="AF152" s="18">
        <v>45305</v>
      </c>
      <c r="AG152" s="18">
        <v>45306</v>
      </c>
      <c r="AH152" s="16" t="s">
        <v>36</v>
      </c>
    </row>
    <row r="153" spans="1:34" x14ac:dyDescent="0.2">
      <c r="A153" s="17">
        <v>2024</v>
      </c>
      <c r="B153" s="16" t="s">
        <v>552</v>
      </c>
      <c r="C153" s="19">
        <v>623019700045248</v>
      </c>
      <c r="D153" s="16" t="s">
        <v>225</v>
      </c>
      <c r="E153" s="16" t="s">
        <v>268</v>
      </c>
      <c r="F153" s="16" t="s">
        <v>522</v>
      </c>
      <c r="G153" s="16" t="s">
        <v>272</v>
      </c>
      <c r="H153" s="16" t="s">
        <v>271</v>
      </c>
      <c r="I153" s="16" t="s">
        <v>282</v>
      </c>
      <c r="J153" s="16" t="s">
        <v>283</v>
      </c>
      <c r="K153" s="16" t="s">
        <v>508</v>
      </c>
      <c r="L153" s="16" t="s">
        <v>509</v>
      </c>
      <c r="M153" s="16" t="s">
        <v>660</v>
      </c>
      <c r="N153" s="16" t="s">
        <v>511</v>
      </c>
      <c r="O153" s="16" t="s">
        <v>512</v>
      </c>
      <c r="P153" s="20">
        <v>1</v>
      </c>
      <c r="Q153" s="16" t="s">
        <v>278</v>
      </c>
      <c r="R153" s="20">
        <v>678</v>
      </c>
      <c r="S153" s="20">
        <v>678</v>
      </c>
      <c r="T153" s="20">
        <v>1</v>
      </c>
      <c r="U153" s="20">
        <v>678</v>
      </c>
      <c r="V153" s="20">
        <v>0</v>
      </c>
      <c r="W153" s="20">
        <v>0</v>
      </c>
      <c r="X153" s="20">
        <v>677.56</v>
      </c>
      <c r="Y153" s="20">
        <v>677.56</v>
      </c>
      <c r="Z153" s="20">
        <v>0.440002</v>
      </c>
      <c r="AA153" s="20">
        <v>0.99935103000000003</v>
      </c>
      <c r="AB153" s="16" t="s">
        <v>299</v>
      </c>
      <c r="AC153" s="16" t="s">
        <v>503</v>
      </c>
      <c r="AD153" s="16" t="s">
        <v>528</v>
      </c>
      <c r="AE153" s="19">
        <v>0</v>
      </c>
      <c r="AF153" s="18">
        <v>45305</v>
      </c>
      <c r="AG153" s="18">
        <v>45306</v>
      </c>
      <c r="AH153" s="16" t="s">
        <v>36</v>
      </c>
    </row>
    <row r="154" spans="1:34" x14ac:dyDescent="0.2">
      <c r="A154" s="17">
        <v>2024</v>
      </c>
      <c r="B154" s="16" t="s">
        <v>138</v>
      </c>
      <c r="C154" s="19">
        <v>623019701189999</v>
      </c>
      <c r="D154" s="16" t="s">
        <v>225</v>
      </c>
      <c r="E154" s="16" t="s">
        <v>268</v>
      </c>
      <c r="F154" s="16" t="s">
        <v>522</v>
      </c>
      <c r="G154" s="16" t="s">
        <v>272</v>
      </c>
      <c r="H154" s="16" t="s">
        <v>271</v>
      </c>
      <c r="I154" s="16" t="s">
        <v>282</v>
      </c>
      <c r="J154" s="16" t="s">
        <v>283</v>
      </c>
      <c r="K154" s="16" t="s">
        <v>499</v>
      </c>
      <c r="L154" s="16" t="s">
        <v>500</v>
      </c>
      <c r="M154" s="16" t="s">
        <v>661</v>
      </c>
      <c r="N154" s="16" t="s">
        <v>502</v>
      </c>
      <c r="O154" s="16" t="s">
        <v>140</v>
      </c>
      <c r="P154" s="20">
        <v>1</v>
      </c>
      <c r="Q154" s="16" t="s">
        <v>278</v>
      </c>
      <c r="R154" s="20">
        <v>2932</v>
      </c>
      <c r="S154" s="20">
        <v>2932</v>
      </c>
      <c r="T154" s="20">
        <v>1.00000036</v>
      </c>
      <c r="U154" s="20">
        <v>2932</v>
      </c>
      <c r="V154" s="20">
        <v>-3.5999999999999999E-7</v>
      </c>
      <c r="W154" s="20">
        <v>0</v>
      </c>
      <c r="X154" s="20">
        <v>2620.56</v>
      </c>
      <c r="Y154" s="20">
        <v>2620.56</v>
      </c>
      <c r="Z154" s="20">
        <v>311.43704000000002</v>
      </c>
      <c r="AA154" s="20">
        <v>0.89378000000000002</v>
      </c>
      <c r="AB154" s="16" t="s">
        <v>279</v>
      </c>
      <c r="AC154" s="16" t="s">
        <v>503</v>
      </c>
      <c r="AD154" s="16" t="s">
        <v>528</v>
      </c>
      <c r="AE154" s="19">
        <v>0</v>
      </c>
      <c r="AF154" s="18">
        <v>45305</v>
      </c>
      <c r="AG154" s="18">
        <v>45306</v>
      </c>
      <c r="AH154" s="16" t="s">
        <v>36</v>
      </c>
    </row>
    <row r="155" spans="1:34" x14ac:dyDescent="0.2">
      <c r="A155" s="17">
        <v>2024</v>
      </c>
      <c r="B155" s="16" t="s">
        <v>556</v>
      </c>
      <c r="C155" s="19">
        <v>623019702339999</v>
      </c>
      <c r="D155" s="16" t="s">
        <v>225</v>
      </c>
      <c r="E155" s="16" t="s">
        <v>268</v>
      </c>
      <c r="F155" s="16" t="s">
        <v>522</v>
      </c>
      <c r="G155" s="16" t="s">
        <v>272</v>
      </c>
      <c r="H155" s="16" t="s">
        <v>271</v>
      </c>
      <c r="I155" s="16" t="s">
        <v>557</v>
      </c>
      <c r="J155" s="16" t="s">
        <v>558</v>
      </c>
      <c r="K155" s="16" t="s">
        <v>559</v>
      </c>
      <c r="L155" s="16" t="s">
        <v>558</v>
      </c>
      <c r="M155" s="16" t="s">
        <v>662</v>
      </c>
      <c r="N155" s="16" t="s">
        <v>561</v>
      </c>
      <c r="O155" s="16" t="s">
        <v>562</v>
      </c>
      <c r="P155" s="20">
        <v>1</v>
      </c>
      <c r="Q155" s="16" t="s">
        <v>278</v>
      </c>
      <c r="R155" s="20">
        <v>26</v>
      </c>
      <c r="S155" s="20">
        <v>26</v>
      </c>
      <c r="T155" s="20">
        <v>1</v>
      </c>
      <c r="U155" s="20">
        <v>26</v>
      </c>
      <c r="V155" s="20">
        <v>0</v>
      </c>
      <c r="W155" s="20">
        <v>0</v>
      </c>
      <c r="X155" s="20">
        <v>22.72</v>
      </c>
      <c r="Y155" s="20">
        <v>22.72</v>
      </c>
      <c r="Z155" s="20">
        <v>3.28</v>
      </c>
      <c r="AA155" s="20">
        <v>0.87384614999999999</v>
      </c>
      <c r="AB155" s="16" t="s">
        <v>299</v>
      </c>
      <c r="AC155" s="16" t="s">
        <v>503</v>
      </c>
      <c r="AD155" s="16" t="s">
        <v>528</v>
      </c>
      <c r="AE155" s="19">
        <v>0</v>
      </c>
      <c r="AF155" s="18">
        <v>45305</v>
      </c>
      <c r="AG155" s="18">
        <v>45306</v>
      </c>
      <c r="AH155" s="16" t="s">
        <v>36</v>
      </c>
    </row>
    <row r="156" spans="1:34" x14ac:dyDescent="0.2">
      <c r="A156" s="17">
        <v>2024</v>
      </c>
      <c r="B156" s="16" t="s">
        <v>552</v>
      </c>
      <c r="C156" s="19">
        <v>624000300045245</v>
      </c>
      <c r="D156" s="16" t="s">
        <v>225</v>
      </c>
      <c r="E156" s="16" t="s">
        <v>268</v>
      </c>
      <c r="F156" s="16" t="s">
        <v>522</v>
      </c>
      <c r="G156" s="16" t="s">
        <v>272</v>
      </c>
      <c r="H156" s="16" t="s">
        <v>271</v>
      </c>
      <c r="I156" s="16" t="s">
        <v>282</v>
      </c>
      <c r="J156" s="16" t="s">
        <v>283</v>
      </c>
      <c r="K156" s="16" t="s">
        <v>284</v>
      </c>
      <c r="L156" s="16" t="s">
        <v>285</v>
      </c>
      <c r="M156" s="16" t="s">
        <v>663</v>
      </c>
      <c r="N156" s="16" t="s">
        <v>506</v>
      </c>
      <c r="O156" s="16" t="s">
        <v>507</v>
      </c>
      <c r="P156" s="20">
        <v>1</v>
      </c>
      <c r="Q156" s="16" t="s">
        <v>278</v>
      </c>
      <c r="R156" s="20">
        <v>3067</v>
      </c>
      <c r="S156" s="20">
        <v>3067</v>
      </c>
      <c r="T156" s="20">
        <v>1</v>
      </c>
      <c r="U156" s="20">
        <v>3067</v>
      </c>
      <c r="V156" s="20">
        <v>0</v>
      </c>
      <c r="W156" s="20">
        <v>0</v>
      </c>
      <c r="X156" s="20">
        <v>3066.6</v>
      </c>
      <c r="Y156" s="20">
        <v>3066.6</v>
      </c>
      <c r="Z156" s="20">
        <v>0.39999800000000002</v>
      </c>
      <c r="AA156" s="20">
        <v>0.99986958000000004</v>
      </c>
      <c r="AB156" s="16" t="s">
        <v>299</v>
      </c>
      <c r="AC156" s="16" t="s">
        <v>503</v>
      </c>
      <c r="AD156" s="16" t="s">
        <v>528</v>
      </c>
      <c r="AE156" s="19">
        <v>0</v>
      </c>
      <c r="AF156" s="18">
        <v>45326</v>
      </c>
      <c r="AG156" s="18">
        <v>45323</v>
      </c>
      <c r="AH156" s="16" t="s">
        <v>36</v>
      </c>
    </row>
    <row r="157" spans="1:34" x14ac:dyDescent="0.2">
      <c r="A157" s="17">
        <v>2024</v>
      </c>
      <c r="B157" s="16" t="s">
        <v>552</v>
      </c>
      <c r="C157" s="19">
        <v>624000300045246</v>
      </c>
      <c r="D157" s="16" t="s">
        <v>225</v>
      </c>
      <c r="E157" s="16" t="s">
        <v>268</v>
      </c>
      <c r="F157" s="16" t="s">
        <v>522</v>
      </c>
      <c r="G157" s="16" t="s">
        <v>272</v>
      </c>
      <c r="H157" s="16" t="s">
        <v>271</v>
      </c>
      <c r="I157" s="16" t="s">
        <v>282</v>
      </c>
      <c r="J157" s="16" t="s">
        <v>283</v>
      </c>
      <c r="K157" s="16" t="s">
        <v>499</v>
      </c>
      <c r="L157" s="16" t="s">
        <v>500</v>
      </c>
      <c r="M157" s="16" t="s">
        <v>664</v>
      </c>
      <c r="N157" s="16" t="s">
        <v>502</v>
      </c>
      <c r="O157" s="16" t="s">
        <v>140</v>
      </c>
      <c r="P157" s="20">
        <v>1</v>
      </c>
      <c r="Q157" s="16" t="s">
        <v>278</v>
      </c>
      <c r="R157" s="20">
        <v>468</v>
      </c>
      <c r="S157" s="20">
        <v>468</v>
      </c>
      <c r="T157" s="20">
        <v>1</v>
      </c>
      <c r="U157" s="20">
        <v>468</v>
      </c>
      <c r="V157" s="20">
        <v>0</v>
      </c>
      <c r="W157" s="20">
        <v>0</v>
      </c>
      <c r="X157" s="20">
        <v>238.16</v>
      </c>
      <c r="Y157" s="20">
        <v>238.16</v>
      </c>
      <c r="Z157" s="20">
        <v>229.84000399999999</v>
      </c>
      <c r="AA157" s="20">
        <v>0.50888887999999999</v>
      </c>
      <c r="AB157" s="16" t="s">
        <v>279</v>
      </c>
      <c r="AC157" s="16" t="s">
        <v>503</v>
      </c>
      <c r="AD157" s="16" t="s">
        <v>528</v>
      </c>
      <c r="AE157" s="19">
        <v>0</v>
      </c>
      <c r="AF157" s="18">
        <v>45326</v>
      </c>
      <c r="AG157" s="18">
        <v>45358</v>
      </c>
      <c r="AH157" s="16" t="s">
        <v>36</v>
      </c>
    </row>
    <row r="158" spans="1:34" x14ac:dyDescent="0.2">
      <c r="A158" s="17">
        <v>2024</v>
      </c>
      <c r="B158" s="16" t="s">
        <v>552</v>
      </c>
      <c r="C158" s="19">
        <v>624000300045248</v>
      </c>
      <c r="D158" s="16" t="s">
        <v>225</v>
      </c>
      <c r="E158" s="16" t="s">
        <v>268</v>
      </c>
      <c r="F158" s="16" t="s">
        <v>522</v>
      </c>
      <c r="G158" s="16" t="s">
        <v>272</v>
      </c>
      <c r="H158" s="16" t="s">
        <v>271</v>
      </c>
      <c r="I158" s="16" t="s">
        <v>282</v>
      </c>
      <c r="J158" s="16" t="s">
        <v>283</v>
      </c>
      <c r="K158" s="16" t="s">
        <v>508</v>
      </c>
      <c r="L158" s="16" t="s">
        <v>509</v>
      </c>
      <c r="M158" s="16" t="s">
        <v>665</v>
      </c>
      <c r="N158" s="16" t="s">
        <v>511</v>
      </c>
      <c r="O158" s="16" t="s">
        <v>512</v>
      </c>
      <c r="P158" s="20">
        <v>1</v>
      </c>
      <c r="Q158" s="16" t="s">
        <v>278</v>
      </c>
      <c r="R158" s="20">
        <v>344</v>
      </c>
      <c r="S158" s="20">
        <v>344</v>
      </c>
      <c r="T158" s="20">
        <v>1</v>
      </c>
      <c r="U158" s="20">
        <v>344</v>
      </c>
      <c r="V158" s="20">
        <v>0</v>
      </c>
      <c r="W158" s="20">
        <v>0</v>
      </c>
      <c r="X158" s="20">
        <v>343.28</v>
      </c>
      <c r="Y158" s="20">
        <v>343.28</v>
      </c>
      <c r="Z158" s="20">
        <v>0.71999899999999994</v>
      </c>
      <c r="AA158" s="20">
        <v>0.99790698</v>
      </c>
      <c r="AB158" s="16" t="s">
        <v>299</v>
      </c>
      <c r="AC158" s="16" t="s">
        <v>503</v>
      </c>
      <c r="AD158" s="16" t="s">
        <v>528</v>
      </c>
      <c r="AE158" s="19">
        <v>0</v>
      </c>
      <c r="AF158" s="18">
        <v>45326</v>
      </c>
      <c r="AG158" s="18">
        <v>45323</v>
      </c>
      <c r="AH158" s="16" t="s">
        <v>36</v>
      </c>
    </row>
    <row r="159" spans="1:34" x14ac:dyDescent="0.2">
      <c r="A159" s="17">
        <v>2024</v>
      </c>
      <c r="B159" s="16" t="s">
        <v>138</v>
      </c>
      <c r="C159" s="19">
        <v>624000301189999</v>
      </c>
      <c r="D159" s="16" t="s">
        <v>225</v>
      </c>
      <c r="E159" s="16" t="s">
        <v>268</v>
      </c>
      <c r="F159" s="16" t="s">
        <v>522</v>
      </c>
      <c r="G159" s="16" t="s">
        <v>272</v>
      </c>
      <c r="H159" s="16" t="s">
        <v>271</v>
      </c>
      <c r="I159" s="16" t="s">
        <v>282</v>
      </c>
      <c r="J159" s="16" t="s">
        <v>283</v>
      </c>
      <c r="K159" s="16" t="s">
        <v>499</v>
      </c>
      <c r="L159" s="16" t="s">
        <v>500</v>
      </c>
      <c r="M159" s="16" t="s">
        <v>666</v>
      </c>
      <c r="N159" s="16" t="s">
        <v>502</v>
      </c>
      <c r="O159" s="16" t="s">
        <v>140</v>
      </c>
      <c r="P159" s="20">
        <v>1</v>
      </c>
      <c r="Q159" s="16" t="s">
        <v>278</v>
      </c>
      <c r="R159" s="20">
        <v>1668</v>
      </c>
      <c r="S159" s="20">
        <v>1668</v>
      </c>
      <c r="T159" s="20">
        <v>1</v>
      </c>
      <c r="U159" s="20">
        <v>1668</v>
      </c>
      <c r="V159" s="20">
        <v>0</v>
      </c>
      <c r="W159" s="20">
        <v>0</v>
      </c>
      <c r="X159" s="20">
        <v>1665.94</v>
      </c>
      <c r="Y159" s="20">
        <v>1665.94</v>
      </c>
      <c r="Z159" s="20">
        <v>2.0599970000000001</v>
      </c>
      <c r="AA159" s="20">
        <v>0.99876498999999996</v>
      </c>
      <c r="AB159" s="16" t="s">
        <v>299</v>
      </c>
      <c r="AC159" s="16" t="s">
        <v>503</v>
      </c>
      <c r="AD159" s="16" t="s">
        <v>528</v>
      </c>
      <c r="AE159" s="19">
        <v>0</v>
      </c>
      <c r="AF159" s="18">
        <v>45326</v>
      </c>
      <c r="AG159" s="18">
        <v>45323</v>
      </c>
      <c r="AH159" s="16" t="s">
        <v>36</v>
      </c>
    </row>
    <row r="160" spans="1:34" x14ac:dyDescent="0.2">
      <c r="A160" s="17">
        <v>2024</v>
      </c>
      <c r="B160" s="16" t="s">
        <v>556</v>
      </c>
      <c r="C160" s="19">
        <v>624000302339999</v>
      </c>
      <c r="D160" s="16" t="s">
        <v>225</v>
      </c>
      <c r="E160" s="16" t="s">
        <v>268</v>
      </c>
      <c r="F160" s="16" t="s">
        <v>522</v>
      </c>
      <c r="G160" s="16" t="s">
        <v>272</v>
      </c>
      <c r="H160" s="16" t="s">
        <v>271</v>
      </c>
      <c r="I160" s="16" t="s">
        <v>557</v>
      </c>
      <c r="J160" s="16" t="s">
        <v>558</v>
      </c>
      <c r="K160" s="16" t="s">
        <v>559</v>
      </c>
      <c r="L160" s="16" t="s">
        <v>558</v>
      </c>
      <c r="M160" s="16" t="s">
        <v>667</v>
      </c>
      <c r="N160" s="16" t="s">
        <v>561</v>
      </c>
      <c r="O160" s="16" t="s">
        <v>562</v>
      </c>
      <c r="P160" s="20">
        <v>1</v>
      </c>
      <c r="Q160" s="16" t="s">
        <v>278</v>
      </c>
      <c r="R160" s="20">
        <v>19</v>
      </c>
      <c r="S160" s="20">
        <v>19</v>
      </c>
      <c r="T160" s="20">
        <v>1</v>
      </c>
      <c r="U160" s="20">
        <v>19</v>
      </c>
      <c r="V160" s="20">
        <v>0</v>
      </c>
      <c r="W160" s="20">
        <v>0</v>
      </c>
      <c r="X160" s="20">
        <v>18.46</v>
      </c>
      <c r="Y160" s="20">
        <v>18.46</v>
      </c>
      <c r="Z160" s="20">
        <v>0.54</v>
      </c>
      <c r="AA160" s="20">
        <v>0.97157895000000005</v>
      </c>
      <c r="AB160" s="16" t="s">
        <v>299</v>
      </c>
      <c r="AC160" s="16" t="s">
        <v>503</v>
      </c>
      <c r="AD160" s="16" t="s">
        <v>528</v>
      </c>
      <c r="AE160" s="19">
        <v>0</v>
      </c>
      <c r="AF160" s="18">
        <v>45326</v>
      </c>
      <c r="AG160" s="18">
        <v>45323</v>
      </c>
      <c r="AH160" s="16" t="s">
        <v>36</v>
      </c>
    </row>
    <row r="161" spans="1:34" x14ac:dyDescent="0.2">
      <c r="A161" s="17">
        <v>2024</v>
      </c>
      <c r="B161" s="16" t="s">
        <v>552</v>
      </c>
      <c r="C161" s="19">
        <v>624000400045242</v>
      </c>
      <c r="D161" s="16" t="s">
        <v>225</v>
      </c>
      <c r="E161" s="16" t="s">
        <v>268</v>
      </c>
      <c r="F161" s="16" t="s">
        <v>422</v>
      </c>
      <c r="G161" s="16" t="s">
        <v>272</v>
      </c>
      <c r="H161" s="16" t="s">
        <v>271</v>
      </c>
      <c r="I161" s="16" t="s">
        <v>282</v>
      </c>
      <c r="J161" s="16" t="s">
        <v>283</v>
      </c>
      <c r="K161" s="16" t="s">
        <v>499</v>
      </c>
      <c r="L161" s="16" t="s">
        <v>500</v>
      </c>
      <c r="M161" s="16" t="s">
        <v>668</v>
      </c>
      <c r="N161" s="16" t="s">
        <v>502</v>
      </c>
      <c r="O161" s="16" t="s">
        <v>140</v>
      </c>
      <c r="P161" s="20">
        <v>1</v>
      </c>
      <c r="Q161" s="16" t="s">
        <v>278</v>
      </c>
      <c r="R161" s="20">
        <v>0</v>
      </c>
      <c r="S161" s="20">
        <v>0</v>
      </c>
      <c r="T161" s="20">
        <v>1</v>
      </c>
      <c r="U161" s="20">
        <v>200</v>
      </c>
      <c r="V161" s="20">
        <v>0</v>
      </c>
      <c r="W161" s="20">
        <v>0</v>
      </c>
      <c r="X161" s="20">
        <v>0</v>
      </c>
      <c r="Y161" s="20">
        <v>0</v>
      </c>
      <c r="Z161" s="20">
        <v>0</v>
      </c>
      <c r="AA161" s="20">
        <v>0</v>
      </c>
      <c r="AB161" s="16" t="s">
        <v>299</v>
      </c>
      <c r="AC161" s="16" t="s">
        <v>503</v>
      </c>
      <c r="AD161" s="16" t="s">
        <v>528</v>
      </c>
      <c r="AE161" s="19">
        <v>0</v>
      </c>
      <c r="AF161" s="18">
        <v>45369</v>
      </c>
      <c r="AG161" s="18">
        <v>45313</v>
      </c>
      <c r="AH161" s="16" t="s">
        <v>36</v>
      </c>
    </row>
    <row r="162" spans="1:34" x14ac:dyDescent="0.2">
      <c r="A162" s="17">
        <v>2024</v>
      </c>
      <c r="B162" s="16" t="s">
        <v>552</v>
      </c>
      <c r="C162" s="19">
        <v>624000400045245</v>
      </c>
      <c r="D162" s="16" t="s">
        <v>225</v>
      </c>
      <c r="E162" s="16" t="s">
        <v>268</v>
      </c>
      <c r="F162" s="16" t="s">
        <v>422</v>
      </c>
      <c r="G162" s="16" t="s">
        <v>272</v>
      </c>
      <c r="H162" s="16" t="s">
        <v>271</v>
      </c>
      <c r="I162" s="16" t="s">
        <v>282</v>
      </c>
      <c r="J162" s="16" t="s">
        <v>283</v>
      </c>
      <c r="K162" s="16" t="s">
        <v>284</v>
      </c>
      <c r="L162" s="16" t="s">
        <v>285</v>
      </c>
      <c r="M162" s="16" t="s">
        <v>669</v>
      </c>
      <c r="N162" s="16" t="s">
        <v>506</v>
      </c>
      <c r="O162" s="16" t="s">
        <v>507</v>
      </c>
      <c r="P162" s="20">
        <v>1</v>
      </c>
      <c r="Q162" s="16" t="s">
        <v>278</v>
      </c>
      <c r="R162" s="20">
        <v>5251</v>
      </c>
      <c r="S162" s="20">
        <v>5251</v>
      </c>
      <c r="T162" s="20">
        <v>1</v>
      </c>
      <c r="U162" s="20">
        <v>5251</v>
      </c>
      <c r="V162" s="20">
        <v>0</v>
      </c>
      <c r="W162" s="20">
        <v>0</v>
      </c>
      <c r="X162" s="20">
        <v>5250.93</v>
      </c>
      <c r="Y162" s="20">
        <v>5250.93</v>
      </c>
      <c r="Z162" s="20">
        <v>6.9996000000000003E-2</v>
      </c>
      <c r="AA162" s="20">
        <v>0.99998666999999997</v>
      </c>
      <c r="AB162" s="16" t="s">
        <v>299</v>
      </c>
      <c r="AC162" s="16" t="s">
        <v>503</v>
      </c>
      <c r="AD162" s="16" t="s">
        <v>528</v>
      </c>
      <c r="AE162" s="19">
        <v>0</v>
      </c>
      <c r="AF162" s="18">
        <v>45369</v>
      </c>
      <c r="AG162" s="18">
        <v>45357</v>
      </c>
      <c r="AH162" s="16" t="s">
        <v>36</v>
      </c>
    </row>
    <row r="163" spans="1:34" x14ac:dyDescent="0.2">
      <c r="A163" s="17">
        <v>2024</v>
      </c>
      <c r="B163" s="16" t="s">
        <v>552</v>
      </c>
      <c r="C163" s="19">
        <v>624000400045246</v>
      </c>
      <c r="D163" s="16" t="s">
        <v>225</v>
      </c>
      <c r="E163" s="16" t="s">
        <v>268</v>
      </c>
      <c r="F163" s="16" t="s">
        <v>422</v>
      </c>
      <c r="G163" s="16" t="s">
        <v>272</v>
      </c>
      <c r="H163" s="16" t="s">
        <v>271</v>
      </c>
      <c r="I163" s="16" t="s">
        <v>282</v>
      </c>
      <c r="J163" s="16" t="s">
        <v>283</v>
      </c>
      <c r="K163" s="16" t="s">
        <v>499</v>
      </c>
      <c r="L163" s="16" t="s">
        <v>500</v>
      </c>
      <c r="M163" s="16" t="s">
        <v>670</v>
      </c>
      <c r="N163" s="16" t="s">
        <v>502</v>
      </c>
      <c r="O163" s="16" t="s">
        <v>140</v>
      </c>
      <c r="P163" s="20">
        <v>1</v>
      </c>
      <c r="Q163" s="16" t="s">
        <v>278</v>
      </c>
      <c r="R163" s="20">
        <v>600</v>
      </c>
      <c r="S163" s="20">
        <v>600</v>
      </c>
      <c r="T163" s="20">
        <v>1</v>
      </c>
      <c r="U163" s="20">
        <v>600</v>
      </c>
      <c r="V163" s="20">
        <v>0</v>
      </c>
      <c r="W163" s="20">
        <v>0</v>
      </c>
      <c r="X163" s="20">
        <v>-171.94</v>
      </c>
      <c r="Y163" s="20">
        <v>-171.94</v>
      </c>
      <c r="Z163" s="20">
        <v>771.94000200000005</v>
      </c>
      <c r="AA163" s="20">
        <v>-0.28656667000000002</v>
      </c>
      <c r="AB163" s="16" t="s">
        <v>299</v>
      </c>
      <c r="AC163" s="16" t="s">
        <v>503</v>
      </c>
      <c r="AD163" s="16" t="s">
        <v>528</v>
      </c>
      <c r="AE163" s="19">
        <v>0</v>
      </c>
      <c r="AF163" s="18">
        <v>45369</v>
      </c>
      <c r="AG163" s="18">
        <v>45357</v>
      </c>
      <c r="AH163" s="16" t="s">
        <v>36</v>
      </c>
    </row>
    <row r="164" spans="1:34" x14ac:dyDescent="0.2">
      <c r="A164" s="17">
        <v>2024</v>
      </c>
      <c r="B164" s="16" t="s">
        <v>552</v>
      </c>
      <c r="C164" s="19">
        <v>624000400045248</v>
      </c>
      <c r="D164" s="16" t="s">
        <v>225</v>
      </c>
      <c r="E164" s="16" t="s">
        <v>268</v>
      </c>
      <c r="F164" s="16" t="s">
        <v>422</v>
      </c>
      <c r="G164" s="16" t="s">
        <v>272</v>
      </c>
      <c r="H164" s="16" t="s">
        <v>271</v>
      </c>
      <c r="I164" s="16" t="s">
        <v>282</v>
      </c>
      <c r="J164" s="16" t="s">
        <v>283</v>
      </c>
      <c r="K164" s="16" t="s">
        <v>508</v>
      </c>
      <c r="L164" s="16" t="s">
        <v>509</v>
      </c>
      <c r="M164" s="16" t="s">
        <v>671</v>
      </c>
      <c r="N164" s="16" t="s">
        <v>511</v>
      </c>
      <c r="O164" s="16" t="s">
        <v>512</v>
      </c>
      <c r="P164" s="20">
        <v>1</v>
      </c>
      <c r="Q164" s="16" t="s">
        <v>278</v>
      </c>
      <c r="R164" s="20">
        <v>1736</v>
      </c>
      <c r="S164" s="20">
        <v>1736</v>
      </c>
      <c r="T164" s="20">
        <v>1</v>
      </c>
      <c r="U164" s="20">
        <v>1736</v>
      </c>
      <c r="V164" s="20">
        <v>0</v>
      </c>
      <c r="W164" s="20">
        <v>0</v>
      </c>
      <c r="X164" s="20">
        <v>1561.71</v>
      </c>
      <c r="Y164" s="20">
        <v>1561.71</v>
      </c>
      <c r="Z164" s="20">
        <v>174.290008</v>
      </c>
      <c r="AA164" s="20">
        <v>0.89960253000000001</v>
      </c>
      <c r="AB164" s="16" t="s">
        <v>299</v>
      </c>
      <c r="AC164" s="16" t="s">
        <v>503</v>
      </c>
      <c r="AD164" s="16" t="s">
        <v>528</v>
      </c>
      <c r="AE164" s="19">
        <v>0</v>
      </c>
      <c r="AF164" s="18">
        <v>45369</v>
      </c>
      <c r="AG164" s="18">
        <v>45357</v>
      </c>
      <c r="AH164" s="16" t="s">
        <v>36</v>
      </c>
    </row>
    <row r="165" spans="1:34" x14ac:dyDescent="0.2">
      <c r="A165" s="17">
        <v>2024</v>
      </c>
      <c r="B165" s="16" t="s">
        <v>138</v>
      </c>
      <c r="C165" s="19">
        <v>624000401189999</v>
      </c>
      <c r="D165" s="16" t="s">
        <v>225</v>
      </c>
      <c r="E165" s="16" t="s">
        <v>268</v>
      </c>
      <c r="F165" s="16" t="s">
        <v>422</v>
      </c>
      <c r="G165" s="16" t="s">
        <v>272</v>
      </c>
      <c r="H165" s="16" t="s">
        <v>271</v>
      </c>
      <c r="I165" s="16" t="s">
        <v>282</v>
      </c>
      <c r="J165" s="16" t="s">
        <v>283</v>
      </c>
      <c r="K165" s="16" t="s">
        <v>499</v>
      </c>
      <c r="L165" s="16" t="s">
        <v>500</v>
      </c>
      <c r="M165" s="16" t="s">
        <v>672</v>
      </c>
      <c r="N165" s="16" t="s">
        <v>502</v>
      </c>
      <c r="O165" s="16" t="s">
        <v>140</v>
      </c>
      <c r="P165" s="20">
        <v>1</v>
      </c>
      <c r="Q165" s="16" t="s">
        <v>278</v>
      </c>
      <c r="R165" s="20">
        <v>18837</v>
      </c>
      <c r="S165" s="20">
        <v>18837</v>
      </c>
      <c r="T165" s="20">
        <v>1</v>
      </c>
      <c r="U165" s="20">
        <v>18837</v>
      </c>
      <c r="V165" s="20">
        <v>0</v>
      </c>
      <c r="W165" s="20">
        <v>0</v>
      </c>
      <c r="X165" s="20">
        <v>17150.240000000002</v>
      </c>
      <c r="Y165" s="20">
        <v>17150.240000000002</v>
      </c>
      <c r="Z165" s="20">
        <v>1686.759918</v>
      </c>
      <c r="AA165" s="20">
        <v>0.91045496000000004</v>
      </c>
      <c r="AB165" s="16" t="s">
        <v>299</v>
      </c>
      <c r="AC165" s="16" t="s">
        <v>503</v>
      </c>
      <c r="AD165" s="16" t="s">
        <v>528</v>
      </c>
      <c r="AE165" s="19">
        <v>0</v>
      </c>
      <c r="AF165" s="18">
        <v>45369</v>
      </c>
      <c r="AG165" s="18">
        <v>45357</v>
      </c>
      <c r="AH165" s="16" t="s">
        <v>36</v>
      </c>
    </row>
    <row r="166" spans="1:34" x14ac:dyDescent="0.2">
      <c r="A166" s="17">
        <v>2024</v>
      </c>
      <c r="B166" s="16" t="s">
        <v>556</v>
      </c>
      <c r="C166" s="19">
        <v>624000402339999</v>
      </c>
      <c r="D166" s="16" t="s">
        <v>225</v>
      </c>
      <c r="E166" s="16" t="s">
        <v>268</v>
      </c>
      <c r="F166" s="16" t="s">
        <v>422</v>
      </c>
      <c r="G166" s="16" t="s">
        <v>272</v>
      </c>
      <c r="H166" s="16" t="s">
        <v>271</v>
      </c>
      <c r="I166" s="16" t="s">
        <v>557</v>
      </c>
      <c r="J166" s="16" t="s">
        <v>558</v>
      </c>
      <c r="K166" s="16" t="s">
        <v>559</v>
      </c>
      <c r="L166" s="16" t="s">
        <v>558</v>
      </c>
      <c r="M166" s="16" t="s">
        <v>673</v>
      </c>
      <c r="N166" s="16" t="s">
        <v>561</v>
      </c>
      <c r="O166" s="16" t="s">
        <v>562</v>
      </c>
      <c r="P166" s="20">
        <v>1</v>
      </c>
      <c r="Q166" s="16" t="s">
        <v>278</v>
      </c>
      <c r="R166" s="20">
        <v>78</v>
      </c>
      <c r="S166" s="20">
        <v>78</v>
      </c>
      <c r="T166" s="20">
        <v>1</v>
      </c>
      <c r="U166" s="20">
        <v>78</v>
      </c>
      <c r="V166" s="20">
        <v>0</v>
      </c>
      <c r="W166" s="20">
        <v>0</v>
      </c>
      <c r="X166" s="20">
        <v>63.9</v>
      </c>
      <c r="Y166" s="20">
        <v>63.9</v>
      </c>
      <c r="Z166" s="20">
        <v>14.1</v>
      </c>
      <c r="AA166" s="20">
        <v>0.81923077</v>
      </c>
      <c r="AB166" s="16" t="s">
        <v>299</v>
      </c>
      <c r="AC166" s="16" t="s">
        <v>503</v>
      </c>
      <c r="AD166" s="16" t="s">
        <v>528</v>
      </c>
      <c r="AE166" s="19">
        <v>0</v>
      </c>
      <c r="AF166" s="18">
        <v>45369</v>
      </c>
      <c r="AG166" s="18">
        <v>45357</v>
      </c>
      <c r="AH166" s="16" t="s">
        <v>36</v>
      </c>
    </row>
    <row r="167" spans="1:34" x14ac:dyDescent="0.2">
      <c r="A167" s="17">
        <v>2024</v>
      </c>
      <c r="B167" s="16" t="s">
        <v>674</v>
      </c>
      <c r="C167" s="19">
        <v>624000800015242</v>
      </c>
      <c r="D167" s="16" t="s">
        <v>225</v>
      </c>
      <c r="E167" s="16" t="s">
        <v>326</v>
      </c>
      <c r="F167" s="16" t="s">
        <v>405</v>
      </c>
      <c r="G167" s="16" t="s">
        <v>675</v>
      </c>
      <c r="H167" s="16" t="s">
        <v>271</v>
      </c>
      <c r="I167" s="16" t="s">
        <v>282</v>
      </c>
      <c r="J167" s="16" t="s">
        <v>283</v>
      </c>
      <c r="K167" s="16" t="s">
        <v>499</v>
      </c>
      <c r="L167" s="16" t="s">
        <v>500</v>
      </c>
      <c r="M167" s="16" t="s">
        <v>676</v>
      </c>
      <c r="N167" s="16" t="s">
        <v>502</v>
      </c>
      <c r="O167" s="16" t="s">
        <v>140</v>
      </c>
      <c r="P167" s="20">
        <v>1</v>
      </c>
      <c r="Q167" s="16" t="s">
        <v>278</v>
      </c>
      <c r="R167" s="20">
        <v>200</v>
      </c>
      <c r="S167" s="20">
        <v>200</v>
      </c>
      <c r="T167" s="20">
        <v>1</v>
      </c>
      <c r="U167" s="20">
        <v>200</v>
      </c>
      <c r="V167" s="20">
        <v>0</v>
      </c>
      <c r="W167" s="20">
        <v>0</v>
      </c>
      <c r="X167" s="20">
        <v>0</v>
      </c>
      <c r="Y167" s="20">
        <v>0</v>
      </c>
      <c r="Z167" s="20">
        <v>200</v>
      </c>
      <c r="AA167" s="20">
        <v>0</v>
      </c>
      <c r="AB167" s="16" t="s">
        <v>299</v>
      </c>
      <c r="AC167" s="16" t="s">
        <v>503</v>
      </c>
      <c r="AD167" s="16" t="s">
        <v>528</v>
      </c>
      <c r="AE167" s="19">
        <v>0</v>
      </c>
      <c r="AF167" s="18">
        <v>45445</v>
      </c>
      <c r="AG167" s="18">
        <v>45435</v>
      </c>
      <c r="AH167" s="16" t="s">
        <v>36</v>
      </c>
    </row>
    <row r="168" spans="1:34" x14ac:dyDescent="0.2">
      <c r="A168" s="17">
        <v>2024</v>
      </c>
      <c r="B168" s="16" t="s">
        <v>674</v>
      </c>
      <c r="C168" s="19">
        <v>624000800015245</v>
      </c>
      <c r="D168" s="16" t="s">
        <v>225</v>
      </c>
      <c r="E168" s="16" t="s">
        <v>326</v>
      </c>
      <c r="F168" s="16" t="s">
        <v>405</v>
      </c>
      <c r="G168" s="16" t="s">
        <v>675</v>
      </c>
      <c r="H168" s="16" t="s">
        <v>271</v>
      </c>
      <c r="I168" s="16" t="s">
        <v>282</v>
      </c>
      <c r="J168" s="16" t="s">
        <v>283</v>
      </c>
      <c r="K168" s="16" t="s">
        <v>284</v>
      </c>
      <c r="L168" s="16" t="s">
        <v>285</v>
      </c>
      <c r="M168" s="16" t="s">
        <v>677</v>
      </c>
      <c r="N168" s="16" t="s">
        <v>506</v>
      </c>
      <c r="O168" s="16" t="s">
        <v>507</v>
      </c>
      <c r="P168" s="20">
        <v>1</v>
      </c>
      <c r="Q168" s="16" t="s">
        <v>278</v>
      </c>
      <c r="R168" s="20">
        <v>9012</v>
      </c>
      <c r="S168" s="20">
        <v>9012</v>
      </c>
      <c r="T168" s="20">
        <v>1.0000004199999999</v>
      </c>
      <c r="U168" s="20">
        <v>9012</v>
      </c>
      <c r="V168" s="20">
        <v>-4.2E-7</v>
      </c>
      <c r="W168" s="20">
        <v>0</v>
      </c>
      <c r="X168" s="20">
        <v>8779.6299999999992</v>
      </c>
      <c r="Y168" s="20">
        <v>8779.6299999999992</v>
      </c>
      <c r="Z168" s="20">
        <v>232.368382</v>
      </c>
      <c r="AA168" s="20">
        <v>0.97421566999999998</v>
      </c>
      <c r="AB168" s="16" t="s">
        <v>279</v>
      </c>
      <c r="AC168" s="16" t="s">
        <v>503</v>
      </c>
      <c r="AD168" s="16" t="s">
        <v>528</v>
      </c>
      <c r="AE168" s="19">
        <v>0</v>
      </c>
      <c r="AF168" s="18">
        <v>45445</v>
      </c>
      <c r="AG168" s="18">
        <v>45447</v>
      </c>
      <c r="AH168" s="16" t="s">
        <v>36</v>
      </c>
    </row>
    <row r="169" spans="1:34" x14ac:dyDescent="0.2">
      <c r="A169" s="17">
        <v>2024</v>
      </c>
      <c r="B169" s="16" t="s">
        <v>674</v>
      </c>
      <c r="C169" s="19">
        <v>624000800015246</v>
      </c>
      <c r="D169" s="16" t="s">
        <v>225</v>
      </c>
      <c r="E169" s="16" t="s">
        <v>326</v>
      </c>
      <c r="F169" s="16" t="s">
        <v>405</v>
      </c>
      <c r="G169" s="16" t="s">
        <v>675</v>
      </c>
      <c r="H169" s="16" t="s">
        <v>271</v>
      </c>
      <c r="I169" s="16" t="s">
        <v>282</v>
      </c>
      <c r="J169" s="16" t="s">
        <v>283</v>
      </c>
      <c r="K169" s="16" t="s">
        <v>499</v>
      </c>
      <c r="L169" s="16" t="s">
        <v>500</v>
      </c>
      <c r="M169" s="16" t="s">
        <v>678</v>
      </c>
      <c r="N169" s="16" t="s">
        <v>502</v>
      </c>
      <c r="O169" s="16" t="s">
        <v>140</v>
      </c>
      <c r="P169" s="20">
        <v>1</v>
      </c>
      <c r="Q169" s="16" t="s">
        <v>278</v>
      </c>
      <c r="R169" s="20">
        <v>200</v>
      </c>
      <c r="S169" s="20">
        <v>200</v>
      </c>
      <c r="T169" s="20">
        <v>1</v>
      </c>
      <c r="U169" s="20">
        <v>200</v>
      </c>
      <c r="V169" s="20">
        <v>0</v>
      </c>
      <c r="W169" s="20">
        <v>0</v>
      </c>
      <c r="X169" s="20">
        <v>0</v>
      </c>
      <c r="Y169" s="20">
        <v>0</v>
      </c>
      <c r="Z169" s="20">
        <v>200</v>
      </c>
      <c r="AA169" s="20">
        <v>0</v>
      </c>
      <c r="AB169" s="16" t="s">
        <v>299</v>
      </c>
      <c r="AC169" s="16" t="s">
        <v>503</v>
      </c>
      <c r="AD169" s="16" t="s">
        <v>528</v>
      </c>
      <c r="AE169" s="19">
        <v>0</v>
      </c>
      <c r="AF169" s="18">
        <v>45445</v>
      </c>
      <c r="AG169" s="18">
        <v>45435</v>
      </c>
      <c r="AH169" s="16" t="s">
        <v>36</v>
      </c>
    </row>
    <row r="170" spans="1:34" x14ac:dyDescent="0.2">
      <c r="A170" s="17">
        <v>2024</v>
      </c>
      <c r="B170" s="16" t="s">
        <v>674</v>
      </c>
      <c r="C170" s="19">
        <v>624000800015248</v>
      </c>
      <c r="D170" s="16" t="s">
        <v>225</v>
      </c>
      <c r="E170" s="16" t="s">
        <v>326</v>
      </c>
      <c r="F170" s="16" t="s">
        <v>405</v>
      </c>
      <c r="G170" s="16" t="s">
        <v>675</v>
      </c>
      <c r="H170" s="16" t="s">
        <v>271</v>
      </c>
      <c r="I170" s="16" t="s">
        <v>282</v>
      </c>
      <c r="J170" s="16" t="s">
        <v>283</v>
      </c>
      <c r="K170" s="16" t="s">
        <v>508</v>
      </c>
      <c r="L170" s="16" t="s">
        <v>509</v>
      </c>
      <c r="M170" s="16" t="s">
        <v>679</v>
      </c>
      <c r="N170" s="16" t="s">
        <v>511</v>
      </c>
      <c r="O170" s="16" t="s">
        <v>512</v>
      </c>
      <c r="P170" s="20">
        <v>1</v>
      </c>
      <c r="Q170" s="16" t="s">
        <v>278</v>
      </c>
      <c r="R170" s="20">
        <v>2873</v>
      </c>
      <c r="S170" s="20">
        <v>2873</v>
      </c>
      <c r="T170" s="20">
        <v>1</v>
      </c>
      <c r="U170" s="20">
        <v>2873</v>
      </c>
      <c r="V170" s="20">
        <v>0</v>
      </c>
      <c r="W170" s="20">
        <v>0</v>
      </c>
      <c r="X170" s="20">
        <v>2262.58</v>
      </c>
      <c r="Y170" s="20">
        <v>2262.58</v>
      </c>
      <c r="Z170" s="20">
        <v>610.41998899999999</v>
      </c>
      <c r="AA170" s="20">
        <v>0.78753220000000002</v>
      </c>
      <c r="AB170" s="16" t="s">
        <v>299</v>
      </c>
      <c r="AC170" s="16" t="s">
        <v>503</v>
      </c>
      <c r="AD170" s="16" t="s">
        <v>528</v>
      </c>
      <c r="AE170" s="19">
        <v>0</v>
      </c>
      <c r="AF170" s="18">
        <v>45445</v>
      </c>
      <c r="AG170" s="18">
        <v>45447</v>
      </c>
      <c r="AH170" s="16" t="s">
        <v>36</v>
      </c>
    </row>
    <row r="171" spans="1:34" x14ac:dyDescent="0.2">
      <c r="A171" s="17">
        <v>2024</v>
      </c>
      <c r="B171" s="16" t="s">
        <v>674</v>
      </c>
      <c r="C171" s="19">
        <v>624000800019244</v>
      </c>
      <c r="D171" s="16" t="s">
        <v>225</v>
      </c>
      <c r="E171" s="16" t="s">
        <v>326</v>
      </c>
      <c r="F171" s="16" t="s">
        <v>405</v>
      </c>
      <c r="G171" s="16" t="s">
        <v>675</v>
      </c>
      <c r="H171" s="16" t="s">
        <v>271</v>
      </c>
      <c r="I171" s="16" t="s">
        <v>282</v>
      </c>
      <c r="J171" s="16" t="s">
        <v>283</v>
      </c>
      <c r="K171" s="16" t="s">
        <v>499</v>
      </c>
      <c r="L171" s="16" t="s">
        <v>500</v>
      </c>
      <c r="M171" s="16" t="s">
        <v>680</v>
      </c>
      <c r="N171" s="16" t="s">
        <v>502</v>
      </c>
      <c r="O171" s="16" t="s">
        <v>140</v>
      </c>
      <c r="P171" s="20">
        <v>1</v>
      </c>
      <c r="Q171" s="16" t="s">
        <v>278</v>
      </c>
      <c r="R171" s="20">
        <v>3718</v>
      </c>
      <c r="S171" s="20">
        <v>3718</v>
      </c>
      <c r="T171" s="20">
        <v>1.0000007799999999</v>
      </c>
      <c r="U171" s="20">
        <v>3718</v>
      </c>
      <c r="V171" s="20">
        <v>-7.8000000000000005E-7</v>
      </c>
      <c r="W171" s="20">
        <v>0</v>
      </c>
      <c r="X171" s="20">
        <v>3358.63</v>
      </c>
      <c r="Y171" s="20">
        <v>3358.63</v>
      </c>
      <c r="Z171" s="20">
        <v>359.36916400000001</v>
      </c>
      <c r="AA171" s="20">
        <v>0.90334342000000001</v>
      </c>
      <c r="AB171" s="16" t="s">
        <v>279</v>
      </c>
      <c r="AC171" s="16" t="s">
        <v>503</v>
      </c>
      <c r="AD171" s="16" t="s">
        <v>528</v>
      </c>
      <c r="AE171" s="19">
        <v>0</v>
      </c>
      <c r="AF171" s="18">
        <v>45445</v>
      </c>
      <c r="AG171" s="18">
        <v>45447</v>
      </c>
      <c r="AH171" s="16" t="s">
        <v>36</v>
      </c>
    </row>
    <row r="172" spans="1:34" x14ac:dyDescent="0.2">
      <c r="A172" s="17">
        <v>2024</v>
      </c>
      <c r="B172" s="16" t="s">
        <v>138</v>
      </c>
      <c r="C172" s="19">
        <v>624000801189999</v>
      </c>
      <c r="D172" s="16" t="s">
        <v>225</v>
      </c>
      <c r="E172" s="16" t="s">
        <v>326</v>
      </c>
      <c r="F172" s="16" t="s">
        <v>405</v>
      </c>
      <c r="G172" s="16" t="s">
        <v>675</v>
      </c>
      <c r="H172" s="16" t="s">
        <v>271</v>
      </c>
      <c r="I172" s="16" t="s">
        <v>282</v>
      </c>
      <c r="J172" s="16" t="s">
        <v>283</v>
      </c>
      <c r="K172" s="16" t="s">
        <v>499</v>
      </c>
      <c r="L172" s="16" t="s">
        <v>500</v>
      </c>
      <c r="M172" s="16" t="s">
        <v>681</v>
      </c>
      <c r="N172" s="16" t="s">
        <v>502</v>
      </c>
      <c r="O172" s="16" t="s">
        <v>140</v>
      </c>
      <c r="P172" s="20">
        <v>1</v>
      </c>
      <c r="Q172" s="16" t="s">
        <v>278</v>
      </c>
      <c r="R172" s="20">
        <v>4098</v>
      </c>
      <c r="S172" s="20">
        <v>4098</v>
      </c>
      <c r="T172" s="20">
        <v>1</v>
      </c>
      <c r="U172" s="20">
        <v>4098</v>
      </c>
      <c r="V172" s="20">
        <v>0</v>
      </c>
      <c r="W172" s="20">
        <v>0</v>
      </c>
      <c r="X172" s="20">
        <v>4438.92</v>
      </c>
      <c r="Y172" s="20">
        <v>4438.92</v>
      </c>
      <c r="Z172" s="20">
        <v>-340.91999600000003</v>
      </c>
      <c r="AA172" s="20">
        <v>1.0831918</v>
      </c>
      <c r="AB172" s="16" t="s">
        <v>299</v>
      </c>
      <c r="AC172" s="16" t="s">
        <v>503</v>
      </c>
      <c r="AD172" s="16" t="s">
        <v>528</v>
      </c>
      <c r="AE172" s="19">
        <v>0</v>
      </c>
      <c r="AF172" s="18">
        <v>45445</v>
      </c>
      <c r="AG172" s="18">
        <v>45447</v>
      </c>
      <c r="AH172" s="16" t="s">
        <v>36</v>
      </c>
    </row>
    <row r="173" spans="1:34" x14ac:dyDescent="0.2">
      <c r="A173" s="17">
        <v>2024</v>
      </c>
      <c r="B173" s="16" t="s">
        <v>556</v>
      </c>
      <c r="C173" s="19">
        <v>624000802339999</v>
      </c>
      <c r="D173" s="16" t="s">
        <v>225</v>
      </c>
      <c r="E173" s="16" t="s">
        <v>326</v>
      </c>
      <c r="F173" s="16" t="s">
        <v>405</v>
      </c>
      <c r="G173" s="16" t="s">
        <v>675</v>
      </c>
      <c r="H173" s="16" t="s">
        <v>271</v>
      </c>
      <c r="I173" s="16" t="s">
        <v>557</v>
      </c>
      <c r="J173" s="16" t="s">
        <v>558</v>
      </c>
      <c r="K173" s="16" t="s">
        <v>559</v>
      </c>
      <c r="L173" s="16" t="s">
        <v>558</v>
      </c>
      <c r="M173" s="16" t="s">
        <v>682</v>
      </c>
      <c r="N173" s="16" t="s">
        <v>561</v>
      </c>
      <c r="O173" s="16" t="s">
        <v>562</v>
      </c>
      <c r="P173" s="20">
        <v>1</v>
      </c>
      <c r="Q173" s="16" t="s">
        <v>278</v>
      </c>
      <c r="R173" s="20">
        <v>70</v>
      </c>
      <c r="S173" s="20">
        <v>70</v>
      </c>
      <c r="T173" s="20">
        <v>1</v>
      </c>
      <c r="U173" s="20">
        <v>70</v>
      </c>
      <c r="V173" s="20">
        <v>0</v>
      </c>
      <c r="W173" s="20">
        <v>0</v>
      </c>
      <c r="X173" s="20">
        <v>35.5</v>
      </c>
      <c r="Y173" s="20">
        <v>35.5</v>
      </c>
      <c r="Z173" s="20">
        <v>34.5</v>
      </c>
      <c r="AA173" s="20">
        <v>0.50714285999999997</v>
      </c>
      <c r="AB173" s="16" t="s">
        <v>299</v>
      </c>
      <c r="AC173" s="16" t="s">
        <v>503</v>
      </c>
      <c r="AD173" s="16" t="s">
        <v>528</v>
      </c>
      <c r="AE173" s="19">
        <v>0</v>
      </c>
      <c r="AF173" s="18">
        <v>45445</v>
      </c>
      <c r="AG173" s="18">
        <v>45447</v>
      </c>
      <c r="AH173" s="16" t="s">
        <v>36</v>
      </c>
    </row>
    <row r="174" spans="1:34" x14ac:dyDescent="0.2">
      <c r="A174" s="17">
        <v>2024</v>
      </c>
      <c r="B174" s="16" t="s">
        <v>552</v>
      </c>
      <c r="C174" s="19">
        <v>624001400045242</v>
      </c>
      <c r="D174" s="16" t="s">
        <v>225</v>
      </c>
      <c r="E174" s="16" t="s">
        <v>437</v>
      </c>
      <c r="F174" s="16" t="s">
        <v>683</v>
      </c>
      <c r="G174" s="16" t="s">
        <v>272</v>
      </c>
      <c r="H174" s="16" t="s">
        <v>271</v>
      </c>
      <c r="I174" s="16" t="s">
        <v>282</v>
      </c>
      <c r="J174" s="16" t="s">
        <v>283</v>
      </c>
      <c r="K174" s="16" t="s">
        <v>499</v>
      </c>
      <c r="L174" s="16" t="s">
        <v>500</v>
      </c>
      <c r="M174" s="16" t="s">
        <v>684</v>
      </c>
      <c r="N174" s="16" t="s">
        <v>502</v>
      </c>
      <c r="O174" s="16" t="s">
        <v>140</v>
      </c>
      <c r="P174" s="20">
        <v>1</v>
      </c>
      <c r="Q174" s="16" t="s">
        <v>278</v>
      </c>
      <c r="R174" s="20">
        <v>1500</v>
      </c>
      <c r="S174" s="20">
        <v>1500</v>
      </c>
      <c r="T174" s="20">
        <v>1</v>
      </c>
      <c r="U174" s="20">
        <v>1500</v>
      </c>
      <c r="V174" s="20">
        <v>0</v>
      </c>
      <c r="W174" s="20">
        <v>0</v>
      </c>
      <c r="X174" s="20">
        <v>104.95</v>
      </c>
      <c r="Y174" s="20">
        <v>104.95</v>
      </c>
      <c r="Z174" s="20">
        <v>1395.0499950000001</v>
      </c>
      <c r="AA174" s="20">
        <v>6.9966669999999995E-2</v>
      </c>
      <c r="AB174" s="16" t="s">
        <v>299</v>
      </c>
      <c r="AC174" s="16" t="s">
        <v>503</v>
      </c>
      <c r="AD174" s="16" t="s">
        <v>528</v>
      </c>
      <c r="AE174" s="19">
        <v>0</v>
      </c>
      <c r="AF174" s="18">
        <v>45361</v>
      </c>
      <c r="AG174" s="18">
        <v>45356</v>
      </c>
      <c r="AH174" s="16" t="s">
        <v>36</v>
      </c>
    </row>
    <row r="175" spans="1:34" x14ac:dyDescent="0.2">
      <c r="A175" s="17">
        <v>2024</v>
      </c>
      <c r="B175" s="16" t="s">
        <v>552</v>
      </c>
      <c r="C175" s="19">
        <v>624001400045244</v>
      </c>
      <c r="D175" s="16" t="s">
        <v>225</v>
      </c>
      <c r="E175" s="16" t="s">
        <v>437</v>
      </c>
      <c r="F175" s="16" t="s">
        <v>683</v>
      </c>
      <c r="G175" s="16" t="s">
        <v>272</v>
      </c>
      <c r="H175" s="16" t="s">
        <v>271</v>
      </c>
      <c r="I175" s="16" t="s">
        <v>282</v>
      </c>
      <c r="J175" s="16" t="s">
        <v>283</v>
      </c>
      <c r="K175" s="16" t="s">
        <v>499</v>
      </c>
      <c r="L175" s="16" t="s">
        <v>500</v>
      </c>
      <c r="M175" s="16" t="s">
        <v>685</v>
      </c>
      <c r="N175" s="16" t="s">
        <v>502</v>
      </c>
      <c r="O175" s="16" t="s">
        <v>140</v>
      </c>
      <c r="P175" s="20">
        <v>1</v>
      </c>
      <c r="Q175" s="16" t="s">
        <v>278</v>
      </c>
      <c r="R175" s="20">
        <v>1093</v>
      </c>
      <c r="S175" s="20">
        <v>1093</v>
      </c>
      <c r="T175" s="20">
        <v>1</v>
      </c>
      <c r="U175" s="20">
        <v>1093</v>
      </c>
      <c r="V175" s="20">
        <v>0</v>
      </c>
      <c r="W175" s="20">
        <v>0</v>
      </c>
      <c r="X175" s="20">
        <v>1163.1099999999999</v>
      </c>
      <c r="Y175" s="20">
        <v>1163.1099999999999</v>
      </c>
      <c r="Z175" s="20">
        <v>-70.110004000000004</v>
      </c>
      <c r="AA175" s="20">
        <v>1.0641445599999999</v>
      </c>
      <c r="AB175" s="16" t="s">
        <v>299</v>
      </c>
      <c r="AC175" s="16" t="s">
        <v>503</v>
      </c>
      <c r="AD175" s="16" t="s">
        <v>528</v>
      </c>
      <c r="AE175" s="19">
        <v>0</v>
      </c>
      <c r="AF175" s="18">
        <v>45361</v>
      </c>
      <c r="AG175" s="18">
        <v>45356</v>
      </c>
      <c r="AH175" s="16" t="s">
        <v>36</v>
      </c>
    </row>
    <row r="176" spans="1:34" x14ac:dyDescent="0.2">
      <c r="A176" s="17">
        <v>2024</v>
      </c>
      <c r="B176" s="16" t="s">
        <v>552</v>
      </c>
      <c r="C176" s="19">
        <v>624001400045245</v>
      </c>
      <c r="D176" s="16" t="s">
        <v>225</v>
      </c>
      <c r="E176" s="16" t="s">
        <v>437</v>
      </c>
      <c r="F176" s="16" t="s">
        <v>683</v>
      </c>
      <c r="G176" s="16" t="s">
        <v>272</v>
      </c>
      <c r="H176" s="16" t="s">
        <v>271</v>
      </c>
      <c r="I176" s="16" t="s">
        <v>282</v>
      </c>
      <c r="J176" s="16" t="s">
        <v>283</v>
      </c>
      <c r="K176" s="16" t="s">
        <v>284</v>
      </c>
      <c r="L176" s="16" t="s">
        <v>285</v>
      </c>
      <c r="M176" s="16" t="s">
        <v>686</v>
      </c>
      <c r="N176" s="16" t="s">
        <v>506</v>
      </c>
      <c r="O176" s="16" t="s">
        <v>507</v>
      </c>
      <c r="P176" s="20">
        <v>1</v>
      </c>
      <c r="Q176" s="16" t="s">
        <v>278</v>
      </c>
      <c r="R176" s="20">
        <v>5448</v>
      </c>
      <c r="S176" s="20">
        <v>5448</v>
      </c>
      <c r="T176" s="20">
        <v>1</v>
      </c>
      <c r="U176" s="20">
        <v>5448</v>
      </c>
      <c r="V176" s="20">
        <v>0</v>
      </c>
      <c r="W176" s="20">
        <v>0</v>
      </c>
      <c r="X176" s="20">
        <v>5455.18</v>
      </c>
      <c r="Y176" s="20">
        <v>5455.18</v>
      </c>
      <c r="Z176" s="20">
        <v>-7.1799739999999996</v>
      </c>
      <c r="AA176" s="20">
        <v>1.00131791</v>
      </c>
      <c r="AB176" s="16" t="s">
        <v>299</v>
      </c>
      <c r="AC176" s="16" t="s">
        <v>503</v>
      </c>
      <c r="AD176" s="16" t="s">
        <v>528</v>
      </c>
      <c r="AE176" s="19">
        <v>0</v>
      </c>
      <c r="AF176" s="18">
        <v>45361</v>
      </c>
      <c r="AG176" s="18">
        <v>45356</v>
      </c>
      <c r="AH176" s="16" t="s">
        <v>36</v>
      </c>
    </row>
    <row r="177" spans="1:34" x14ac:dyDescent="0.2">
      <c r="A177" s="17">
        <v>2024</v>
      </c>
      <c r="B177" s="16" t="s">
        <v>552</v>
      </c>
      <c r="C177" s="19">
        <v>624001400045248</v>
      </c>
      <c r="D177" s="16" t="s">
        <v>225</v>
      </c>
      <c r="E177" s="16" t="s">
        <v>437</v>
      </c>
      <c r="F177" s="16" t="s">
        <v>683</v>
      </c>
      <c r="G177" s="16" t="s">
        <v>272</v>
      </c>
      <c r="H177" s="16" t="s">
        <v>271</v>
      </c>
      <c r="I177" s="16" t="s">
        <v>282</v>
      </c>
      <c r="J177" s="16" t="s">
        <v>283</v>
      </c>
      <c r="K177" s="16" t="s">
        <v>508</v>
      </c>
      <c r="L177" s="16" t="s">
        <v>509</v>
      </c>
      <c r="M177" s="16" t="s">
        <v>687</v>
      </c>
      <c r="N177" s="16" t="s">
        <v>511</v>
      </c>
      <c r="O177" s="16" t="s">
        <v>512</v>
      </c>
      <c r="P177" s="20">
        <v>1</v>
      </c>
      <c r="Q177" s="16" t="s">
        <v>278</v>
      </c>
      <c r="R177" s="20">
        <v>1562</v>
      </c>
      <c r="S177" s="20">
        <v>1562</v>
      </c>
      <c r="T177" s="20">
        <v>1</v>
      </c>
      <c r="U177" s="20">
        <v>1562</v>
      </c>
      <c r="V177" s="20">
        <v>0</v>
      </c>
      <c r="W177" s="20">
        <v>0</v>
      </c>
      <c r="X177" s="20">
        <v>1564.41</v>
      </c>
      <c r="Y177" s="20">
        <v>1564.41</v>
      </c>
      <c r="Z177" s="20">
        <v>-2.4099940000000002</v>
      </c>
      <c r="AA177" s="20">
        <v>1.0015428900000001</v>
      </c>
      <c r="AB177" s="16" t="s">
        <v>299</v>
      </c>
      <c r="AC177" s="16" t="s">
        <v>503</v>
      </c>
      <c r="AD177" s="16" t="s">
        <v>528</v>
      </c>
      <c r="AE177" s="19">
        <v>0</v>
      </c>
      <c r="AF177" s="18">
        <v>45361</v>
      </c>
      <c r="AG177" s="18">
        <v>45356</v>
      </c>
      <c r="AH177" s="16" t="s">
        <v>36</v>
      </c>
    </row>
    <row r="178" spans="1:34" x14ac:dyDescent="0.2">
      <c r="A178" s="17">
        <v>2024</v>
      </c>
      <c r="B178" s="16" t="s">
        <v>138</v>
      </c>
      <c r="C178" s="19">
        <v>624001401189999</v>
      </c>
      <c r="D178" s="16" t="s">
        <v>225</v>
      </c>
      <c r="E178" s="16" t="s">
        <v>437</v>
      </c>
      <c r="F178" s="16" t="s">
        <v>683</v>
      </c>
      <c r="G178" s="16" t="s">
        <v>272</v>
      </c>
      <c r="H178" s="16" t="s">
        <v>271</v>
      </c>
      <c r="I178" s="16" t="s">
        <v>282</v>
      </c>
      <c r="J178" s="16" t="s">
        <v>283</v>
      </c>
      <c r="K178" s="16" t="s">
        <v>499</v>
      </c>
      <c r="L178" s="16" t="s">
        <v>500</v>
      </c>
      <c r="M178" s="16" t="s">
        <v>688</v>
      </c>
      <c r="N178" s="16" t="s">
        <v>502</v>
      </c>
      <c r="O178" s="16" t="s">
        <v>140</v>
      </c>
      <c r="P178" s="20">
        <v>1</v>
      </c>
      <c r="Q178" s="16" t="s">
        <v>278</v>
      </c>
      <c r="R178" s="20">
        <v>22323.01</v>
      </c>
      <c r="S178" s="20">
        <v>22323.01</v>
      </c>
      <c r="T178" s="20">
        <v>1</v>
      </c>
      <c r="U178" s="20">
        <v>22323.01</v>
      </c>
      <c r="V178" s="20">
        <v>0</v>
      </c>
      <c r="W178" s="20">
        <v>0</v>
      </c>
      <c r="X178" s="20">
        <v>21275.95</v>
      </c>
      <c r="Y178" s="20">
        <v>21275.95</v>
      </c>
      <c r="Z178" s="20">
        <v>1047.0598910000001</v>
      </c>
      <c r="AA178" s="20">
        <v>0.95309504</v>
      </c>
      <c r="AB178" s="16" t="s">
        <v>299</v>
      </c>
      <c r="AC178" s="16" t="s">
        <v>503</v>
      </c>
      <c r="AD178" s="16" t="s">
        <v>528</v>
      </c>
      <c r="AE178" s="19">
        <v>0</v>
      </c>
      <c r="AF178" s="18">
        <v>45361</v>
      </c>
      <c r="AG178" s="18">
        <v>45356</v>
      </c>
      <c r="AH178" s="16" t="s">
        <v>36</v>
      </c>
    </row>
    <row r="179" spans="1:34" x14ac:dyDescent="0.2">
      <c r="A179" s="17">
        <v>2024</v>
      </c>
      <c r="B179" s="16" t="s">
        <v>556</v>
      </c>
      <c r="C179" s="19">
        <v>624001402339999</v>
      </c>
      <c r="D179" s="16" t="s">
        <v>225</v>
      </c>
      <c r="E179" s="16" t="s">
        <v>437</v>
      </c>
      <c r="F179" s="16" t="s">
        <v>683</v>
      </c>
      <c r="G179" s="16" t="s">
        <v>272</v>
      </c>
      <c r="H179" s="16" t="s">
        <v>271</v>
      </c>
      <c r="I179" s="16" t="s">
        <v>557</v>
      </c>
      <c r="J179" s="16" t="s">
        <v>558</v>
      </c>
      <c r="K179" s="16" t="s">
        <v>559</v>
      </c>
      <c r="L179" s="16" t="s">
        <v>558</v>
      </c>
      <c r="M179" s="16" t="s">
        <v>689</v>
      </c>
      <c r="N179" s="16" t="s">
        <v>561</v>
      </c>
      <c r="O179" s="16" t="s">
        <v>562</v>
      </c>
      <c r="P179" s="20">
        <v>1</v>
      </c>
      <c r="Q179" s="16" t="s">
        <v>278</v>
      </c>
      <c r="R179" s="20">
        <v>110</v>
      </c>
      <c r="S179" s="20">
        <v>110</v>
      </c>
      <c r="T179" s="20">
        <v>1</v>
      </c>
      <c r="U179" s="20">
        <v>110</v>
      </c>
      <c r="V179" s="20">
        <v>0</v>
      </c>
      <c r="W179" s="20">
        <v>0</v>
      </c>
      <c r="X179" s="20">
        <v>84.49</v>
      </c>
      <c r="Y179" s="20">
        <v>84.49</v>
      </c>
      <c r="Z179" s="20">
        <v>25.51</v>
      </c>
      <c r="AA179" s="20">
        <v>0.76809090999999996</v>
      </c>
      <c r="AB179" s="16" t="s">
        <v>299</v>
      </c>
      <c r="AC179" s="16" t="s">
        <v>503</v>
      </c>
      <c r="AD179" s="16" t="s">
        <v>528</v>
      </c>
      <c r="AE179" s="19">
        <v>0</v>
      </c>
      <c r="AF179" s="18">
        <v>45361</v>
      </c>
      <c r="AG179" s="18">
        <v>45356</v>
      </c>
      <c r="AH179" s="16" t="s">
        <v>36</v>
      </c>
    </row>
    <row r="180" spans="1:34" x14ac:dyDescent="0.2">
      <c r="A180" s="17">
        <v>2024</v>
      </c>
      <c r="B180" s="16" t="s">
        <v>552</v>
      </c>
      <c r="C180" s="19">
        <v>624001800045242</v>
      </c>
      <c r="D180" s="16" t="s">
        <v>225</v>
      </c>
      <c r="E180" s="16" t="s">
        <v>437</v>
      </c>
      <c r="F180" s="16" t="s">
        <v>438</v>
      </c>
      <c r="G180" s="16" t="s">
        <v>272</v>
      </c>
      <c r="H180" s="16" t="s">
        <v>271</v>
      </c>
      <c r="I180" s="16" t="s">
        <v>282</v>
      </c>
      <c r="J180" s="16" t="s">
        <v>283</v>
      </c>
      <c r="K180" s="16" t="s">
        <v>499</v>
      </c>
      <c r="L180" s="16" t="s">
        <v>500</v>
      </c>
      <c r="M180" s="16" t="s">
        <v>647</v>
      </c>
      <c r="N180" s="16" t="s">
        <v>502</v>
      </c>
      <c r="O180" s="16" t="s">
        <v>140</v>
      </c>
      <c r="P180" s="20">
        <v>1</v>
      </c>
      <c r="Q180" s="16" t="s">
        <v>278</v>
      </c>
      <c r="R180" s="20">
        <v>500</v>
      </c>
      <c r="S180" s="20">
        <v>500</v>
      </c>
      <c r="T180" s="20">
        <v>1</v>
      </c>
      <c r="U180" s="20">
        <v>500</v>
      </c>
      <c r="V180" s="20">
        <v>0</v>
      </c>
      <c r="W180" s="20">
        <v>0</v>
      </c>
      <c r="X180" s="20">
        <v>0</v>
      </c>
      <c r="Y180" s="20">
        <v>0</v>
      </c>
      <c r="Z180" s="20">
        <v>500</v>
      </c>
      <c r="AA180" s="20">
        <v>0</v>
      </c>
      <c r="AB180" s="16" t="s">
        <v>299</v>
      </c>
      <c r="AC180" s="16" t="s">
        <v>546</v>
      </c>
      <c r="AD180" s="16" t="s">
        <v>528</v>
      </c>
      <c r="AE180" s="19">
        <v>0</v>
      </c>
      <c r="AF180" s="18">
        <v>45480</v>
      </c>
      <c r="AG180" s="18">
        <v>45489</v>
      </c>
      <c r="AH180" s="16" t="s">
        <v>36</v>
      </c>
    </row>
    <row r="181" spans="1:34" x14ac:dyDescent="0.2">
      <c r="A181" s="17">
        <v>2024</v>
      </c>
      <c r="B181" s="16" t="s">
        <v>552</v>
      </c>
      <c r="C181" s="19">
        <v>624001800045244</v>
      </c>
      <c r="D181" s="16" t="s">
        <v>225</v>
      </c>
      <c r="E181" s="16" t="s">
        <v>437</v>
      </c>
      <c r="F181" s="16" t="s">
        <v>438</v>
      </c>
      <c r="G181" s="16" t="s">
        <v>272</v>
      </c>
      <c r="H181" s="16" t="s">
        <v>271</v>
      </c>
      <c r="I181" s="16" t="s">
        <v>282</v>
      </c>
      <c r="J181" s="16" t="s">
        <v>283</v>
      </c>
      <c r="K181" s="16" t="s">
        <v>499</v>
      </c>
      <c r="L181" s="16" t="s">
        <v>500</v>
      </c>
      <c r="M181" s="16" t="s">
        <v>657</v>
      </c>
      <c r="N181" s="16" t="s">
        <v>502</v>
      </c>
      <c r="O181" s="16" t="s">
        <v>140</v>
      </c>
      <c r="P181" s="20">
        <v>1</v>
      </c>
      <c r="Q181" s="16" t="s">
        <v>278</v>
      </c>
      <c r="R181" s="20">
        <v>674</v>
      </c>
      <c r="S181" s="20">
        <v>674</v>
      </c>
      <c r="T181" s="20">
        <v>1</v>
      </c>
      <c r="U181" s="20">
        <v>674</v>
      </c>
      <c r="V181" s="20">
        <v>0</v>
      </c>
      <c r="W181" s="20">
        <v>0</v>
      </c>
      <c r="X181" s="20">
        <v>0</v>
      </c>
      <c r="Y181" s="20">
        <v>0</v>
      </c>
      <c r="Z181" s="20">
        <v>674</v>
      </c>
      <c r="AA181" s="20">
        <v>0</v>
      </c>
      <c r="AB181" s="16" t="s">
        <v>299</v>
      </c>
      <c r="AC181" s="16" t="s">
        <v>546</v>
      </c>
      <c r="AD181" s="16" t="s">
        <v>528</v>
      </c>
      <c r="AE181" s="19">
        <v>0</v>
      </c>
      <c r="AF181" s="18">
        <v>45480</v>
      </c>
      <c r="AG181" s="18">
        <v>45489</v>
      </c>
      <c r="AH181" s="16" t="s">
        <v>36</v>
      </c>
    </row>
    <row r="182" spans="1:34" x14ac:dyDescent="0.2">
      <c r="A182" s="17">
        <v>2024</v>
      </c>
      <c r="B182" s="16" t="s">
        <v>552</v>
      </c>
      <c r="C182" s="19">
        <v>624001800045245</v>
      </c>
      <c r="D182" s="16" t="s">
        <v>225</v>
      </c>
      <c r="E182" s="16" t="s">
        <v>437</v>
      </c>
      <c r="F182" s="16" t="s">
        <v>438</v>
      </c>
      <c r="G182" s="16" t="s">
        <v>272</v>
      </c>
      <c r="H182" s="16" t="s">
        <v>271</v>
      </c>
      <c r="I182" s="16" t="s">
        <v>282</v>
      </c>
      <c r="J182" s="16" t="s">
        <v>283</v>
      </c>
      <c r="K182" s="16" t="s">
        <v>284</v>
      </c>
      <c r="L182" s="16" t="s">
        <v>285</v>
      </c>
      <c r="M182" s="16" t="s">
        <v>648</v>
      </c>
      <c r="N182" s="16" t="s">
        <v>506</v>
      </c>
      <c r="O182" s="16" t="s">
        <v>507</v>
      </c>
      <c r="P182" s="20">
        <v>1</v>
      </c>
      <c r="Q182" s="16" t="s">
        <v>278</v>
      </c>
      <c r="R182" s="20">
        <v>3236</v>
      </c>
      <c r="S182" s="20">
        <v>3236</v>
      </c>
      <c r="T182" s="20">
        <v>1</v>
      </c>
      <c r="U182" s="20">
        <v>3236</v>
      </c>
      <c r="V182" s="20">
        <v>0</v>
      </c>
      <c r="W182" s="20">
        <v>0</v>
      </c>
      <c r="X182" s="20">
        <v>3235.69</v>
      </c>
      <c r="Y182" s="20">
        <v>3235.69</v>
      </c>
      <c r="Z182" s="20">
        <v>0.31000899999999998</v>
      </c>
      <c r="AA182" s="20">
        <v>0.99990420000000002</v>
      </c>
      <c r="AB182" s="16" t="s">
        <v>299</v>
      </c>
      <c r="AC182" s="16" t="s">
        <v>546</v>
      </c>
      <c r="AD182" s="16" t="s">
        <v>528</v>
      </c>
      <c r="AE182" s="19">
        <v>0</v>
      </c>
      <c r="AF182" s="18">
        <v>45480</v>
      </c>
      <c r="AG182" s="18">
        <v>45489</v>
      </c>
      <c r="AH182" s="16" t="s">
        <v>36</v>
      </c>
    </row>
    <row r="183" spans="1:34" x14ac:dyDescent="0.2">
      <c r="A183" s="17">
        <v>2024</v>
      </c>
      <c r="B183" s="16" t="s">
        <v>552</v>
      </c>
      <c r="C183" s="19">
        <v>624001800045246</v>
      </c>
      <c r="D183" s="16" t="s">
        <v>225</v>
      </c>
      <c r="E183" s="16" t="s">
        <v>437</v>
      </c>
      <c r="F183" s="16" t="s">
        <v>438</v>
      </c>
      <c r="G183" s="16" t="s">
        <v>272</v>
      </c>
      <c r="H183" s="16" t="s">
        <v>271</v>
      </c>
      <c r="I183" s="16" t="s">
        <v>282</v>
      </c>
      <c r="J183" s="16" t="s">
        <v>283</v>
      </c>
      <c r="K183" s="16" t="s">
        <v>499</v>
      </c>
      <c r="L183" s="16" t="s">
        <v>500</v>
      </c>
      <c r="M183" s="16" t="s">
        <v>649</v>
      </c>
      <c r="N183" s="16" t="s">
        <v>502</v>
      </c>
      <c r="O183" s="16" t="s">
        <v>140</v>
      </c>
      <c r="P183" s="20">
        <v>1</v>
      </c>
      <c r="Q183" s="16" t="s">
        <v>278</v>
      </c>
      <c r="R183" s="20">
        <v>500</v>
      </c>
      <c r="S183" s="20">
        <v>500</v>
      </c>
      <c r="T183" s="20">
        <v>1</v>
      </c>
      <c r="U183" s="20">
        <v>500</v>
      </c>
      <c r="V183" s="20">
        <v>0</v>
      </c>
      <c r="W183" s="20">
        <v>0</v>
      </c>
      <c r="X183" s="20">
        <v>0</v>
      </c>
      <c r="Y183" s="20">
        <v>0</v>
      </c>
      <c r="Z183" s="20">
        <v>500</v>
      </c>
      <c r="AA183" s="20">
        <v>0</v>
      </c>
      <c r="AB183" s="16" t="s">
        <v>299</v>
      </c>
      <c r="AC183" s="16" t="s">
        <v>546</v>
      </c>
      <c r="AD183" s="16" t="s">
        <v>528</v>
      </c>
      <c r="AE183" s="19">
        <v>0</v>
      </c>
      <c r="AF183" s="18">
        <v>45480</v>
      </c>
      <c r="AG183" s="18">
        <v>45489</v>
      </c>
      <c r="AH183" s="16" t="s">
        <v>36</v>
      </c>
    </row>
    <row r="184" spans="1:34" x14ac:dyDescent="0.2">
      <c r="A184" s="17">
        <v>2024</v>
      </c>
      <c r="B184" s="16" t="s">
        <v>552</v>
      </c>
      <c r="C184" s="19">
        <v>624001800045248</v>
      </c>
      <c r="D184" s="16" t="s">
        <v>225</v>
      </c>
      <c r="E184" s="16" t="s">
        <v>437</v>
      </c>
      <c r="F184" s="16" t="s">
        <v>438</v>
      </c>
      <c r="G184" s="16" t="s">
        <v>272</v>
      </c>
      <c r="H184" s="16" t="s">
        <v>271</v>
      </c>
      <c r="I184" s="16" t="s">
        <v>282</v>
      </c>
      <c r="J184" s="16" t="s">
        <v>283</v>
      </c>
      <c r="K184" s="16" t="s">
        <v>508</v>
      </c>
      <c r="L184" s="16" t="s">
        <v>509</v>
      </c>
      <c r="M184" s="16" t="s">
        <v>650</v>
      </c>
      <c r="N184" s="16" t="s">
        <v>511</v>
      </c>
      <c r="O184" s="16" t="s">
        <v>512</v>
      </c>
      <c r="P184" s="20">
        <v>1</v>
      </c>
      <c r="Q184" s="16" t="s">
        <v>278</v>
      </c>
      <c r="R184" s="20">
        <v>2430</v>
      </c>
      <c r="S184" s="20">
        <v>2430</v>
      </c>
      <c r="T184" s="20">
        <v>1</v>
      </c>
      <c r="U184" s="20">
        <v>2430</v>
      </c>
      <c r="V184" s="20">
        <v>0</v>
      </c>
      <c r="W184" s="20">
        <v>0</v>
      </c>
      <c r="X184" s="20">
        <v>2429.0300000000002</v>
      </c>
      <c r="Y184" s="20">
        <v>2429.0300000000002</v>
      </c>
      <c r="Z184" s="20">
        <v>0.97000699999999995</v>
      </c>
      <c r="AA184" s="20">
        <v>0.99960081999999995</v>
      </c>
      <c r="AB184" s="16" t="s">
        <v>299</v>
      </c>
      <c r="AC184" s="16" t="s">
        <v>546</v>
      </c>
      <c r="AD184" s="16" t="s">
        <v>528</v>
      </c>
      <c r="AE184" s="19">
        <v>0</v>
      </c>
      <c r="AF184" s="18">
        <v>45480</v>
      </c>
      <c r="AG184" s="18">
        <v>45489</v>
      </c>
      <c r="AH184" s="16" t="s">
        <v>36</v>
      </c>
    </row>
    <row r="185" spans="1:34" x14ac:dyDescent="0.2">
      <c r="A185" s="17">
        <v>2024</v>
      </c>
      <c r="B185" s="16" t="s">
        <v>138</v>
      </c>
      <c r="C185" s="19">
        <v>624001801189999</v>
      </c>
      <c r="D185" s="16" t="s">
        <v>225</v>
      </c>
      <c r="E185" s="16" t="s">
        <v>437</v>
      </c>
      <c r="F185" s="16" t="s">
        <v>438</v>
      </c>
      <c r="G185" s="16" t="s">
        <v>272</v>
      </c>
      <c r="H185" s="16" t="s">
        <v>271</v>
      </c>
      <c r="I185" s="16" t="s">
        <v>282</v>
      </c>
      <c r="J185" s="16" t="s">
        <v>283</v>
      </c>
      <c r="K185" s="16" t="s">
        <v>499</v>
      </c>
      <c r="L185" s="16" t="s">
        <v>500</v>
      </c>
      <c r="M185" s="16" t="s">
        <v>690</v>
      </c>
      <c r="N185" s="16" t="s">
        <v>502</v>
      </c>
      <c r="O185" s="16" t="s">
        <v>140</v>
      </c>
      <c r="P185" s="20">
        <v>1</v>
      </c>
      <c r="Q185" s="16" t="s">
        <v>278</v>
      </c>
      <c r="R185" s="20">
        <v>14513</v>
      </c>
      <c r="S185" s="20">
        <v>14513</v>
      </c>
      <c r="T185" s="20">
        <v>1</v>
      </c>
      <c r="U185" s="20">
        <v>14513</v>
      </c>
      <c r="V185" s="20">
        <v>0</v>
      </c>
      <c r="W185" s="20">
        <v>0</v>
      </c>
      <c r="X185" s="20">
        <v>14303.72</v>
      </c>
      <c r="Y185" s="20">
        <v>14303.72</v>
      </c>
      <c r="Z185" s="20">
        <v>209.28007199999999</v>
      </c>
      <c r="AA185" s="20">
        <v>0.98557982</v>
      </c>
      <c r="AB185" s="16" t="s">
        <v>299</v>
      </c>
      <c r="AC185" s="16" t="s">
        <v>503</v>
      </c>
      <c r="AD185" s="16" t="s">
        <v>528</v>
      </c>
      <c r="AE185" s="19">
        <v>0</v>
      </c>
      <c r="AF185" s="18">
        <v>45494</v>
      </c>
      <c r="AG185" s="18">
        <v>45489</v>
      </c>
      <c r="AH185" s="16" t="s">
        <v>36</v>
      </c>
    </row>
    <row r="186" spans="1:34" x14ac:dyDescent="0.2">
      <c r="A186" s="17">
        <v>2024</v>
      </c>
      <c r="B186" s="16" t="s">
        <v>556</v>
      </c>
      <c r="C186" s="19">
        <v>624001802339999</v>
      </c>
      <c r="D186" s="16" t="s">
        <v>225</v>
      </c>
      <c r="E186" s="16" t="s">
        <v>437</v>
      </c>
      <c r="F186" s="16" t="s">
        <v>438</v>
      </c>
      <c r="G186" s="16" t="s">
        <v>272</v>
      </c>
      <c r="H186" s="16" t="s">
        <v>271</v>
      </c>
      <c r="I186" s="16" t="s">
        <v>557</v>
      </c>
      <c r="J186" s="16" t="s">
        <v>558</v>
      </c>
      <c r="K186" s="16" t="s">
        <v>559</v>
      </c>
      <c r="L186" s="16" t="s">
        <v>558</v>
      </c>
      <c r="M186" s="16" t="s">
        <v>651</v>
      </c>
      <c r="N186" s="16" t="s">
        <v>561</v>
      </c>
      <c r="O186" s="16" t="s">
        <v>562</v>
      </c>
      <c r="P186" s="20">
        <v>1</v>
      </c>
      <c r="Q186" s="16" t="s">
        <v>278</v>
      </c>
      <c r="R186" s="20">
        <v>119</v>
      </c>
      <c r="S186" s="20">
        <v>119</v>
      </c>
      <c r="T186" s="20">
        <v>1</v>
      </c>
      <c r="U186" s="20">
        <v>119</v>
      </c>
      <c r="V186" s="20">
        <v>0</v>
      </c>
      <c r="W186" s="20">
        <v>0</v>
      </c>
      <c r="X186" s="20">
        <v>119.28</v>
      </c>
      <c r="Y186" s="20">
        <v>119.28</v>
      </c>
      <c r="Z186" s="20">
        <v>-0.28000000000000003</v>
      </c>
      <c r="AA186" s="20">
        <v>1.00235294</v>
      </c>
      <c r="AB186" s="16" t="s">
        <v>299</v>
      </c>
      <c r="AC186" s="16" t="s">
        <v>546</v>
      </c>
      <c r="AD186" s="16" t="s">
        <v>528</v>
      </c>
      <c r="AE186" s="19">
        <v>0</v>
      </c>
      <c r="AF186" s="18">
        <v>45480</v>
      </c>
      <c r="AG186" s="18">
        <v>45489</v>
      </c>
      <c r="AH186" s="16" t="s">
        <v>36</v>
      </c>
    </row>
    <row r="187" spans="1:34" x14ac:dyDescent="0.2">
      <c r="A187" s="17">
        <v>2024</v>
      </c>
      <c r="B187" s="16" t="s">
        <v>674</v>
      </c>
      <c r="C187" s="19">
        <v>624005000015242</v>
      </c>
      <c r="D187" s="16" t="s">
        <v>225</v>
      </c>
      <c r="E187" s="16" t="s">
        <v>326</v>
      </c>
      <c r="F187" s="16" t="s">
        <v>405</v>
      </c>
      <c r="G187" s="16" t="s">
        <v>328</v>
      </c>
      <c r="H187" s="16" t="s">
        <v>271</v>
      </c>
      <c r="I187" s="16" t="s">
        <v>282</v>
      </c>
      <c r="J187" s="16" t="s">
        <v>283</v>
      </c>
      <c r="K187" s="16" t="s">
        <v>499</v>
      </c>
      <c r="L187" s="16" t="s">
        <v>500</v>
      </c>
      <c r="M187" s="16" t="s">
        <v>691</v>
      </c>
      <c r="N187" s="16" t="s">
        <v>502</v>
      </c>
      <c r="O187" s="16" t="s">
        <v>140</v>
      </c>
      <c r="P187" s="20">
        <v>1</v>
      </c>
      <c r="Q187" s="16" t="s">
        <v>278</v>
      </c>
      <c r="R187" s="20">
        <v>200</v>
      </c>
      <c r="S187" s="20">
        <v>200</v>
      </c>
      <c r="T187" s="20">
        <v>1</v>
      </c>
      <c r="U187" s="20">
        <v>200</v>
      </c>
      <c r="V187" s="20">
        <v>0</v>
      </c>
      <c r="W187" s="20">
        <v>0</v>
      </c>
      <c r="X187" s="20">
        <v>-22.55</v>
      </c>
      <c r="Y187" s="20">
        <v>-22.55</v>
      </c>
      <c r="Z187" s="20">
        <v>222.55</v>
      </c>
      <c r="AA187" s="20">
        <v>-0.11275</v>
      </c>
      <c r="AB187" s="16" t="s">
        <v>299</v>
      </c>
      <c r="AC187" s="16" t="s">
        <v>503</v>
      </c>
      <c r="AD187" s="16" t="s">
        <v>528</v>
      </c>
      <c r="AE187" s="19">
        <v>0</v>
      </c>
      <c r="AF187" s="18">
        <v>45559</v>
      </c>
      <c r="AG187" s="18">
        <v>45551</v>
      </c>
      <c r="AH187" s="16" t="s">
        <v>36</v>
      </c>
    </row>
    <row r="188" spans="1:34" x14ac:dyDescent="0.2">
      <c r="A188" s="17">
        <v>2024</v>
      </c>
      <c r="B188" s="16" t="s">
        <v>674</v>
      </c>
      <c r="C188" s="19">
        <v>624005000015244</v>
      </c>
      <c r="D188" s="16" t="s">
        <v>225</v>
      </c>
      <c r="E188" s="16" t="s">
        <v>326</v>
      </c>
      <c r="F188" s="16" t="s">
        <v>405</v>
      </c>
      <c r="G188" s="16" t="s">
        <v>328</v>
      </c>
      <c r="H188" s="16" t="s">
        <v>271</v>
      </c>
      <c r="I188" s="16" t="s">
        <v>282</v>
      </c>
      <c r="J188" s="16" t="s">
        <v>283</v>
      </c>
      <c r="K188" s="16" t="s">
        <v>499</v>
      </c>
      <c r="L188" s="16" t="s">
        <v>500</v>
      </c>
      <c r="M188" s="16" t="s">
        <v>692</v>
      </c>
      <c r="N188" s="16" t="s">
        <v>502</v>
      </c>
      <c r="O188" s="16" t="s">
        <v>140</v>
      </c>
      <c r="P188" s="20">
        <v>1</v>
      </c>
      <c r="Q188" s="16" t="s">
        <v>278</v>
      </c>
      <c r="R188" s="20">
        <v>2292</v>
      </c>
      <c r="S188" s="20">
        <v>2292</v>
      </c>
      <c r="T188" s="20">
        <v>1</v>
      </c>
      <c r="U188" s="20">
        <v>2292</v>
      </c>
      <c r="V188" s="20">
        <v>0</v>
      </c>
      <c r="W188" s="20">
        <v>0</v>
      </c>
      <c r="X188" s="20">
        <v>1871</v>
      </c>
      <c r="Y188" s="20">
        <v>1871</v>
      </c>
      <c r="Z188" s="20">
        <v>420.99999200000002</v>
      </c>
      <c r="AA188" s="20">
        <v>0.81631763000000002</v>
      </c>
      <c r="AB188" s="16" t="s">
        <v>299</v>
      </c>
      <c r="AC188" s="16" t="s">
        <v>503</v>
      </c>
      <c r="AD188" s="16" t="s">
        <v>528</v>
      </c>
      <c r="AE188" s="19">
        <v>0</v>
      </c>
      <c r="AF188" s="18">
        <v>45559</v>
      </c>
      <c r="AG188" s="18">
        <v>45551</v>
      </c>
      <c r="AH188" s="16" t="s">
        <v>36</v>
      </c>
    </row>
    <row r="189" spans="1:34" x14ac:dyDescent="0.2">
      <c r="A189" s="17">
        <v>2024</v>
      </c>
      <c r="B189" s="16" t="s">
        <v>674</v>
      </c>
      <c r="C189" s="19">
        <v>624005000015245</v>
      </c>
      <c r="D189" s="16" t="s">
        <v>225</v>
      </c>
      <c r="E189" s="16" t="s">
        <v>326</v>
      </c>
      <c r="F189" s="16" t="s">
        <v>405</v>
      </c>
      <c r="G189" s="16" t="s">
        <v>328</v>
      </c>
      <c r="H189" s="16" t="s">
        <v>271</v>
      </c>
      <c r="I189" s="16" t="s">
        <v>282</v>
      </c>
      <c r="J189" s="16" t="s">
        <v>283</v>
      </c>
      <c r="K189" s="16" t="s">
        <v>284</v>
      </c>
      <c r="L189" s="16" t="s">
        <v>285</v>
      </c>
      <c r="M189" s="16" t="s">
        <v>693</v>
      </c>
      <c r="N189" s="16" t="s">
        <v>506</v>
      </c>
      <c r="O189" s="16" t="s">
        <v>507</v>
      </c>
      <c r="P189" s="20">
        <v>1</v>
      </c>
      <c r="Q189" s="16" t="s">
        <v>278</v>
      </c>
      <c r="R189" s="20">
        <v>6568</v>
      </c>
      <c r="S189" s="20">
        <v>6568</v>
      </c>
      <c r="T189" s="20">
        <v>1</v>
      </c>
      <c r="U189" s="20">
        <v>6568</v>
      </c>
      <c r="V189" s="20">
        <v>0</v>
      </c>
      <c r="W189" s="20">
        <v>0</v>
      </c>
      <c r="X189" s="20">
        <v>5284.45</v>
      </c>
      <c r="Y189" s="20">
        <v>5284.45</v>
      </c>
      <c r="Z189" s="20">
        <v>1283.550021</v>
      </c>
      <c r="AA189" s="20">
        <v>0.80457520999999999</v>
      </c>
      <c r="AB189" s="16" t="s">
        <v>299</v>
      </c>
      <c r="AC189" s="16" t="s">
        <v>503</v>
      </c>
      <c r="AD189" s="16" t="s">
        <v>528</v>
      </c>
      <c r="AE189" s="19">
        <v>0</v>
      </c>
      <c r="AF189" s="18">
        <v>45559</v>
      </c>
      <c r="AG189" s="18">
        <v>45551</v>
      </c>
      <c r="AH189" s="16" t="s">
        <v>36</v>
      </c>
    </row>
    <row r="190" spans="1:34" x14ac:dyDescent="0.2">
      <c r="A190" s="17">
        <v>2024</v>
      </c>
      <c r="B190" s="16" t="s">
        <v>674</v>
      </c>
      <c r="C190" s="19">
        <v>624005000015248</v>
      </c>
      <c r="D190" s="16" t="s">
        <v>225</v>
      </c>
      <c r="E190" s="16" t="s">
        <v>326</v>
      </c>
      <c r="F190" s="16" t="s">
        <v>405</v>
      </c>
      <c r="G190" s="16" t="s">
        <v>328</v>
      </c>
      <c r="H190" s="16" t="s">
        <v>271</v>
      </c>
      <c r="I190" s="16" t="s">
        <v>282</v>
      </c>
      <c r="J190" s="16" t="s">
        <v>283</v>
      </c>
      <c r="K190" s="16" t="s">
        <v>508</v>
      </c>
      <c r="L190" s="16" t="s">
        <v>509</v>
      </c>
      <c r="M190" s="16" t="s">
        <v>694</v>
      </c>
      <c r="N190" s="16" t="s">
        <v>511</v>
      </c>
      <c r="O190" s="16" t="s">
        <v>512</v>
      </c>
      <c r="P190" s="20">
        <v>1</v>
      </c>
      <c r="Q190" s="16" t="s">
        <v>278</v>
      </c>
      <c r="R190" s="20">
        <v>3547</v>
      </c>
      <c r="S190" s="20">
        <v>3547</v>
      </c>
      <c r="T190" s="20">
        <v>1</v>
      </c>
      <c r="U190" s="20">
        <v>3547</v>
      </c>
      <c r="V190" s="20">
        <v>0</v>
      </c>
      <c r="W190" s="20">
        <v>0</v>
      </c>
      <c r="X190" s="20">
        <v>3316.54</v>
      </c>
      <c r="Y190" s="20">
        <v>3316.54</v>
      </c>
      <c r="Z190" s="20">
        <v>230.46001100000001</v>
      </c>
      <c r="AA190" s="20">
        <v>0.93502677999999995</v>
      </c>
      <c r="AB190" s="16" t="s">
        <v>299</v>
      </c>
      <c r="AC190" s="16" t="s">
        <v>503</v>
      </c>
      <c r="AD190" s="16" t="s">
        <v>528</v>
      </c>
      <c r="AE190" s="19">
        <v>0</v>
      </c>
      <c r="AF190" s="18">
        <v>45559</v>
      </c>
      <c r="AG190" s="18">
        <v>45552</v>
      </c>
      <c r="AH190" s="16" t="s">
        <v>36</v>
      </c>
    </row>
    <row r="191" spans="1:34" x14ac:dyDescent="0.2">
      <c r="A191" s="17">
        <v>2024</v>
      </c>
      <c r="B191" s="16" t="s">
        <v>138</v>
      </c>
      <c r="C191" s="19">
        <v>624005001189999</v>
      </c>
      <c r="D191" s="16" t="s">
        <v>225</v>
      </c>
      <c r="E191" s="16" t="s">
        <v>326</v>
      </c>
      <c r="F191" s="16" t="s">
        <v>405</v>
      </c>
      <c r="G191" s="16" t="s">
        <v>675</v>
      </c>
      <c r="H191" s="16" t="s">
        <v>271</v>
      </c>
      <c r="I191" s="16" t="s">
        <v>282</v>
      </c>
      <c r="J191" s="16" t="s">
        <v>283</v>
      </c>
      <c r="K191" s="16" t="s">
        <v>499</v>
      </c>
      <c r="L191" s="16" t="s">
        <v>500</v>
      </c>
      <c r="M191" s="16" t="s">
        <v>695</v>
      </c>
      <c r="N191" s="16" t="s">
        <v>502</v>
      </c>
      <c r="O191" s="16" t="s">
        <v>140</v>
      </c>
      <c r="P191" s="20">
        <v>1</v>
      </c>
      <c r="Q191" s="16" t="s">
        <v>278</v>
      </c>
      <c r="R191" s="20">
        <v>6525</v>
      </c>
      <c r="S191" s="20">
        <v>6525</v>
      </c>
      <c r="T191" s="20">
        <v>1</v>
      </c>
      <c r="U191" s="20">
        <v>6525</v>
      </c>
      <c r="V191" s="20">
        <v>0</v>
      </c>
      <c r="W191" s="20">
        <v>0</v>
      </c>
      <c r="X191" s="20">
        <v>6481.54</v>
      </c>
      <c r="Y191" s="20">
        <v>6481.54</v>
      </c>
      <c r="Z191" s="20">
        <v>43.460023999999997</v>
      </c>
      <c r="AA191" s="20">
        <v>0.99333945999999995</v>
      </c>
      <c r="AB191" s="16" t="s">
        <v>299</v>
      </c>
      <c r="AC191" s="16" t="s">
        <v>503</v>
      </c>
      <c r="AD191" s="16" t="s">
        <v>528</v>
      </c>
      <c r="AE191" s="19">
        <v>0</v>
      </c>
      <c r="AF191" s="18">
        <v>45559</v>
      </c>
      <c r="AG191" s="18">
        <v>45551</v>
      </c>
      <c r="AH191" s="16" t="s">
        <v>36</v>
      </c>
    </row>
    <row r="192" spans="1:34" x14ac:dyDescent="0.2">
      <c r="A192" s="17">
        <v>2024</v>
      </c>
      <c r="B192" s="16" t="s">
        <v>556</v>
      </c>
      <c r="C192" s="19">
        <v>624005002339999</v>
      </c>
      <c r="D192" s="16" t="s">
        <v>225</v>
      </c>
      <c r="E192" s="16" t="s">
        <v>326</v>
      </c>
      <c r="F192" s="16" t="s">
        <v>405</v>
      </c>
      <c r="G192" s="16" t="s">
        <v>328</v>
      </c>
      <c r="H192" s="16" t="s">
        <v>271</v>
      </c>
      <c r="I192" s="16" t="s">
        <v>557</v>
      </c>
      <c r="J192" s="16" t="s">
        <v>558</v>
      </c>
      <c r="K192" s="16" t="s">
        <v>559</v>
      </c>
      <c r="L192" s="16" t="s">
        <v>558</v>
      </c>
      <c r="M192" s="16" t="s">
        <v>696</v>
      </c>
      <c r="N192" s="16" t="s">
        <v>561</v>
      </c>
      <c r="O192" s="16" t="s">
        <v>562</v>
      </c>
      <c r="P192" s="20">
        <v>1</v>
      </c>
      <c r="Q192" s="16" t="s">
        <v>278</v>
      </c>
      <c r="R192" s="20">
        <v>69</v>
      </c>
      <c r="S192" s="20">
        <v>69</v>
      </c>
      <c r="T192" s="20">
        <v>1</v>
      </c>
      <c r="U192" s="20">
        <v>69</v>
      </c>
      <c r="V192" s="20">
        <v>0</v>
      </c>
      <c r="W192" s="20">
        <v>0</v>
      </c>
      <c r="X192" s="20">
        <v>63.19</v>
      </c>
      <c r="Y192" s="20">
        <v>63.19</v>
      </c>
      <c r="Z192" s="20">
        <v>5.81</v>
      </c>
      <c r="AA192" s="20">
        <v>0.91579710000000003</v>
      </c>
      <c r="AB192" s="16" t="s">
        <v>299</v>
      </c>
      <c r="AC192" s="16" t="s">
        <v>503</v>
      </c>
      <c r="AD192" s="16" t="s">
        <v>528</v>
      </c>
      <c r="AE192" s="19">
        <v>0</v>
      </c>
      <c r="AF192" s="18">
        <v>45559</v>
      </c>
      <c r="AG192" s="18">
        <v>45551</v>
      </c>
      <c r="AH192" s="16" t="s">
        <v>36</v>
      </c>
    </row>
    <row r="193" spans="1:34" x14ac:dyDescent="0.2">
      <c r="A193" s="17">
        <v>2024</v>
      </c>
      <c r="B193" s="16" t="s">
        <v>552</v>
      </c>
      <c r="C193" s="19">
        <v>624007200045242</v>
      </c>
      <c r="D193" s="16" t="s">
        <v>225</v>
      </c>
      <c r="E193" s="16" t="s">
        <v>437</v>
      </c>
      <c r="F193" s="16" t="s">
        <v>438</v>
      </c>
      <c r="G193" s="16" t="s">
        <v>272</v>
      </c>
      <c r="H193" s="16" t="s">
        <v>271</v>
      </c>
      <c r="I193" s="16" t="s">
        <v>282</v>
      </c>
      <c r="J193" s="16" t="s">
        <v>283</v>
      </c>
      <c r="K193" s="16" t="s">
        <v>499</v>
      </c>
      <c r="L193" s="16" t="s">
        <v>500</v>
      </c>
      <c r="M193" s="16" t="s">
        <v>697</v>
      </c>
      <c r="N193" s="16" t="s">
        <v>502</v>
      </c>
      <c r="O193" s="16" t="s">
        <v>140</v>
      </c>
      <c r="P193" s="20">
        <v>1</v>
      </c>
      <c r="Q193" s="16" t="s">
        <v>278</v>
      </c>
      <c r="R193" s="20">
        <v>200</v>
      </c>
      <c r="S193" s="20">
        <v>200</v>
      </c>
      <c r="T193" s="20">
        <v>1</v>
      </c>
      <c r="U193" s="20">
        <v>200</v>
      </c>
      <c r="V193" s="20">
        <v>0</v>
      </c>
      <c r="W193" s="20">
        <v>0</v>
      </c>
      <c r="X193" s="20">
        <v>216.62</v>
      </c>
      <c r="Y193" s="20">
        <v>216.62</v>
      </c>
      <c r="Z193" s="20">
        <v>-16.62</v>
      </c>
      <c r="AA193" s="20">
        <v>1.0831</v>
      </c>
      <c r="AB193" s="16" t="s">
        <v>299</v>
      </c>
      <c r="AC193" s="16" t="s">
        <v>503</v>
      </c>
      <c r="AD193" s="16" t="s">
        <v>528</v>
      </c>
      <c r="AE193" s="19">
        <v>0</v>
      </c>
      <c r="AF193" s="18">
        <v>45530</v>
      </c>
      <c r="AG193" s="18">
        <v>45532</v>
      </c>
      <c r="AH193" s="16" t="s">
        <v>36</v>
      </c>
    </row>
    <row r="194" spans="1:34" x14ac:dyDescent="0.2">
      <c r="A194" s="17">
        <v>2024</v>
      </c>
      <c r="B194" s="16" t="s">
        <v>552</v>
      </c>
      <c r="C194" s="19">
        <v>624007200045245</v>
      </c>
      <c r="D194" s="16" t="s">
        <v>225</v>
      </c>
      <c r="E194" s="16" t="s">
        <v>437</v>
      </c>
      <c r="F194" s="16" t="s">
        <v>438</v>
      </c>
      <c r="G194" s="16" t="s">
        <v>272</v>
      </c>
      <c r="H194" s="16" t="s">
        <v>271</v>
      </c>
      <c r="I194" s="16" t="s">
        <v>282</v>
      </c>
      <c r="J194" s="16" t="s">
        <v>283</v>
      </c>
      <c r="K194" s="16" t="s">
        <v>284</v>
      </c>
      <c r="L194" s="16" t="s">
        <v>285</v>
      </c>
      <c r="M194" s="16" t="s">
        <v>698</v>
      </c>
      <c r="N194" s="16" t="s">
        <v>506</v>
      </c>
      <c r="O194" s="16" t="s">
        <v>507</v>
      </c>
      <c r="P194" s="20">
        <v>1</v>
      </c>
      <c r="Q194" s="16" t="s">
        <v>278</v>
      </c>
      <c r="R194" s="20">
        <v>1193</v>
      </c>
      <c r="S194" s="20">
        <v>1193</v>
      </c>
      <c r="T194" s="20">
        <v>1</v>
      </c>
      <c r="U194" s="20">
        <v>1193</v>
      </c>
      <c r="V194" s="20">
        <v>0</v>
      </c>
      <c r="W194" s="20">
        <v>0</v>
      </c>
      <c r="X194" s="20">
        <v>1195.53</v>
      </c>
      <c r="Y194" s="20">
        <v>1195.53</v>
      </c>
      <c r="Z194" s="20">
        <v>-2.529995</v>
      </c>
      <c r="AA194" s="20">
        <v>1.0021207000000001</v>
      </c>
      <c r="AB194" s="16" t="s">
        <v>299</v>
      </c>
      <c r="AC194" s="16" t="s">
        <v>503</v>
      </c>
      <c r="AD194" s="16" t="s">
        <v>528</v>
      </c>
      <c r="AE194" s="19">
        <v>0</v>
      </c>
      <c r="AF194" s="18">
        <v>45530</v>
      </c>
      <c r="AG194" s="18">
        <v>45532</v>
      </c>
      <c r="AH194" s="16" t="s">
        <v>36</v>
      </c>
    </row>
    <row r="195" spans="1:34" x14ac:dyDescent="0.2">
      <c r="A195" s="17">
        <v>2024</v>
      </c>
      <c r="B195" s="16" t="s">
        <v>552</v>
      </c>
      <c r="C195" s="19">
        <v>624007200045246</v>
      </c>
      <c r="D195" s="16" t="s">
        <v>225</v>
      </c>
      <c r="E195" s="16" t="s">
        <v>437</v>
      </c>
      <c r="F195" s="16" t="s">
        <v>438</v>
      </c>
      <c r="G195" s="16" t="s">
        <v>272</v>
      </c>
      <c r="H195" s="16" t="s">
        <v>271</v>
      </c>
      <c r="I195" s="16" t="s">
        <v>282</v>
      </c>
      <c r="J195" s="16" t="s">
        <v>283</v>
      </c>
      <c r="K195" s="16" t="s">
        <v>499</v>
      </c>
      <c r="L195" s="16" t="s">
        <v>500</v>
      </c>
      <c r="M195" s="16" t="s">
        <v>699</v>
      </c>
      <c r="N195" s="16" t="s">
        <v>502</v>
      </c>
      <c r="O195" s="16" t="s">
        <v>140</v>
      </c>
      <c r="P195" s="20">
        <v>1</v>
      </c>
      <c r="Q195" s="16" t="s">
        <v>278</v>
      </c>
      <c r="R195" s="20">
        <v>200</v>
      </c>
      <c r="S195" s="20">
        <v>200</v>
      </c>
      <c r="T195" s="20">
        <v>1</v>
      </c>
      <c r="U195" s="20">
        <v>200</v>
      </c>
      <c r="V195" s="20">
        <v>0</v>
      </c>
      <c r="W195" s="20">
        <v>0</v>
      </c>
      <c r="X195" s="20">
        <v>110.61</v>
      </c>
      <c r="Y195" s="20">
        <v>110.61</v>
      </c>
      <c r="Z195" s="20">
        <v>89.39</v>
      </c>
      <c r="AA195" s="20">
        <v>0.55305000000000004</v>
      </c>
      <c r="AB195" s="16" t="s">
        <v>299</v>
      </c>
      <c r="AC195" s="16" t="s">
        <v>503</v>
      </c>
      <c r="AD195" s="16" t="s">
        <v>528</v>
      </c>
      <c r="AE195" s="19">
        <v>0</v>
      </c>
      <c r="AF195" s="18">
        <v>45530</v>
      </c>
      <c r="AG195" s="18">
        <v>45532</v>
      </c>
      <c r="AH195" s="16" t="s">
        <v>36</v>
      </c>
    </row>
    <row r="196" spans="1:34" x14ac:dyDescent="0.2">
      <c r="A196" s="17">
        <v>2024</v>
      </c>
      <c r="B196" s="16" t="s">
        <v>552</v>
      </c>
      <c r="C196" s="19">
        <v>624007200045248</v>
      </c>
      <c r="D196" s="16" t="s">
        <v>225</v>
      </c>
      <c r="E196" s="16" t="s">
        <v>437</v>
      </c>
      <c r="F196" s="16" t="s">
        <v>438</v>
      </c>
      <c r="G196" s="16" t="s">
        <v>272</v>
      </c>
      <c r="H196" s="16" t="s">
        <v>271</v>
      </c>
      <c r="I196" s="16" t="s">
        <v>282</v>
      </c>
      <c r="J196" s="16" t="s">
        <v>283</v>
      </c>
      <c r="K196" s="16" t="s">
        <v>508</v>
      </c>
      <c r="L196" s="16" t="s">
        <v>509</v>
      </c>
      <c r="M196" s="16" t="s">
        <v>700</v>
      </c>
      <c r="N196" s="16" t="s">
        <v>511</v>
      </c>
      <c r="O196" s="16" t="s">
        <v>512</v>
      </c>
      <c r="P196" s="20">
        <v>1</v>
      </c>
      <c r="Q196" s="16" t="s">
        <v>278</v>
      </c>
      <c r="R196" s="20">
        <v>1381</v>
      </c>
      <c r="S196" s="20">
        <v>1381</v>
      </c>
      <c r="T196" s="20">
        <v>1</v>
      </c>
      <c r="U196" s="20">
        <v>1381</v>
      </c>
      <c r="V196" s="20">
        <v>0</v>
      </c>
      <c r="W196" s="20">
        <v>0</v>
      </c>
      <c r="X196" s="20">
        <v>1383.86</v>
      </c>
      <c r="Y196" s="20">
        <v>1383.86</v>
      </c>
      <c r="Z196" s="20">
        <v>-2.8599960000000002</v>
      </c>
      <c r="AA196" s="20">
        <v>1.00207096</v>
      </c>
      <c r="AB196" s="16" t="s">
        <v>299</v>
      </c>
      <c r="AC196" s="16" t="s">
        <v>503</v>
      </c>
      <c r="AD196" s="16" t="s">
        <v>528</v>
      </c>
      <c r="AE196" s="19">
        <v>0</v>
      </c>
      <c r="AF196" s="18">
        <v>45530</v>
      </c>
      <c r="AG196" s="18">
        <v>45532</v>
      </c>
      <c r="AH196" s="16" t="s">
        <v>36</v>
      </c>
    </row>
    <row r="197" spans="1:34" x14ac:dyDescent="0.2">
      <c r="A197" s="17">
        <v>2024</v>
      </c>
      <c r="B197" s="16" t="s">
        <v>138</v>
      </c>
      <c r="C197" s="19">
        <v>624007201189999</v>
      </c>
      <c r="D197" s="16" t="s">
        <v>225</v>
      </c>
      <c r="E197" s="16" t="s">
        <v>437</v>
      </c>
      <c r="F197" s="16" t="s">
        <v>438</v>
      </c>
      <c r="G197" s="16" t="s">
        <v>272</v>
      </c>
      <c r="H197" s="16" t="s">
        <v>271</v>
      </c>
      <c r="I197" s="16" t="s">
        <v>282</v>
      </c>
      <c r="J197" s="16" t="s">
        <v>283</v>
      </c>
      <c r="K197" s="16" t="s">
        <v>499</v>
      </c>
      <c r="L197" s="16" t="s">
        <v>500</v>
      </c>
      <c r="M197" s="16" t="s">
        <v>701</v>
      </c>
      <c r="N197" s="16" t="s">
        <v>502</v>
      </c>
      <c r="O197" s="16" t="s">
        <v>140</v>
      </c>
      <c r="P197" s="20">
        <v>1</v>
      </c>
      <c r="Q197" s="16" t="s">
        <v>278</v>
      </c>
      <c r="R197" s="20">
        <v>5833</v>
      </c>
      <c r="S197" s="20">
        <v>5833</v>
      </c>
      <c r="T197" s="20">
        <v>1</v>
      </c>
      <c r="U197" s="20">
        <v>5833</v>
      </c>
      <c r="V197" s="20">
        <v>0</v>
      </c>
      <c r="W197" s="20">
        <v>0</v>
      </c>
      <c r="X197" s="20">
        <v>5718.19</v>
      </c>
      <c r="Y197" s="20">
        <v>5718.19</v>
      </c>
      <c r="Z197" s="20">
        <v>114.810006</v>
      </c>
      <c r="AA197" s="20">
        <v>0.98031716000000002</v>
      </c>
      <c r="AB197" s="16" t="s">
        <v>299</v>
      </c>
      <c r="AC197" s="16" t="s">
        <v>503</v>
      </c>
      <c r="AD197" s="16" t="s">
        <v>528</v>
      </c>
      <c r="AE197" s="19">
        <v>0</v>
      </c>
      <c r="AF197" s="18">
        <v>45530</v>
      </c>
      <c r="AG197" s="18">
        <v>45532</v>
      </c>
      <c r="AH197" s="16" t="s">
        <v>36</v>
      </c>
    </row>
    <row r="198" spans="1:34" x14ac:dyDescent="0.2">
      <c r="A198" s="17">
        <v>2024</v>
      </c>
      <c r="B198" s="16" t="s">
        <v>556</v>
      </c>
      <c r="C198" s="19">
        <v>624007202339999</v>
      </c>
      <c r="D198" s="16" t="s">
        <v>225</v>
      </c>
      <c r="E198" s="16" t="s">
        <v>437</v>
      </c>
      <c r="F198" s="16" t="s">
        <v>438</v>
      </c>
      <c r="G198" s="16" t="s">
        <v>272</v>
      </c>
      <c r="H198" s="16" t="s">
        <v>271</v>
      </c>
      <c r="I198" s="16" t="s">
        <v>557</v>
      </c>
      <c r="J198" s="16" t="s">
        <v>558</v>
      </c>
      <c r="K198" s="16" t="s">
        <v>559</v>
      </c>
      <c r="L198" s="16" t="s">
        <v>558</v>
      </c>
      <c r="M198" s="16" t="s">
        <v>702</v>
      </c>
      <c r="N198" s="16" t="s">
        <v>561</v>
      </c>
      <c r="O198" s="16" t="s">
        <v>562</v>
      </c>
      <c r="P198" s="20">
        <v>1</v>
      </c>
      <c r="Q198" s="16" t="s">
        <v>278</v>
      </c>
      <c r="R198" s="20">
        <v>23</v>
      </c>
      <c r="S198" s="20">
        <v>23</v>
      </c>
      <c r="T198" s="20">
        <v>1</v>
      </c>
      <c r="U198" s="20">
        <v>23</v>
      </c>
      <c r="V198" s="20">
        <v>0</v>
      </c>
      <c r="W198" s="20">
        <v>0</v>
      </c>
      <c r="X198" s="20">
        <v>29.82</v>
      </c>
      <c r="Y198" s="20">
        <v>29.82</v>
      </c>
      <c r="Z198" s="20">
        <v>-6.82</v>
      </c>
      <c r="AA198" s="20">
        <v>1.29652174</v>
      </c>
      <c r="AB198" s="16" t="s">
        <v>299</v>
      </c>
      <c r="AC198" s="16" t="s">
        <v>503</v>
      </c>
      <c r="AD198" s="16" t="s">
        <v>528</v>
      </c>
      <c r="AE198" s="19">
        <v>0</v>
      </c>
      <c r="AF198" s="18">
        <v>45530</v>
      </c>
      <c r="AG198" s="18">
        <v>45532</v>
      </c>
      <c r="AH198" s="16" t="s">
        <v>36</v>
      </c>
    </row>
    <row r="199" spans="1:34" x14ac:dyDescent="0.2">
      <c r="A199" s="17">
        <v>2024</v>
      </c>
      <c r="B199" s="16" t="s">
        <v>703</v>
      </c>
      <c r="C199" s="19">
        <v>624009900035245</v>
      </c>
      <c r="D199" s="16" t="s">
        <v>225</v>
      </c>
      <c r="E199" s="16" t="s">
        <v>353</v>
      </c>
      <c r="F199" s="16" t="s">
        <v>412</v>
      </c>
      <c r="G199" s="16" t="s">
        <v>547</v>
      </c>
      <c r="H199" s="16" t="s">
        <v>271</v>
      </c>
      <c r="I199" s="16" t="s">
        <v>282</v>
      </c>
      <c r="J199" s="16" t="s">
        <v>283</v>
      </c>
      <c r="K199" s="16" t="s">
        <v>284</v>
      </c>
      <c r="L199" s="16" t="s">
        <v>285</v>
      </c>
      <c r="M199" s="16" t="s">
        <v>648</v>
      </c>
      <c r="N199" s="16" t="s">
        <v>506</v>
      </c>
      <c r="O199" s="16" t="s">
        <v>507</v>
      </c>
      <c r="P199" s="20">
        <v>1</v>
      </c>
      <c r="Q199" s="16" t="s">
        <v>278</v>
      </c>
      <c r="R199" s="20">
        <v>5680</v>
      </c>
      <c r="S199" s="20">
        <v>5680</v>
      </c>
      <c r="T199" s="20">
        <v>1</v>
      </c>
      <c r="U199" s="20">
        <v>5680</v>
      </c>
      <c r="V199" s="20">
        <v>0</v>
      </c>
      <c r="W199" s="20">
        <v>0</v>
      </c>
      <c r="X199" s="20">
        <v>2839.8</v>
      </c>
      <c r="Y199" s="20">
        <v>2839.8</v>
      </c>
      <c r="Z199" s="20">
        <v>2840.1999930000002</v>
      </c>
      <c r="AA199" s="20">
        <v>0.49996478999999999</v>
      </c>
      <c r="AB199" s="16" t="s">
        <v>279</v>
      </c>
      <c r="AC199" s="16" t="s">
        <v>546</v>
      </c>
      <c r="AD199" s="16" t="s">
        <v>449</v>
      </c>
      <c r="AE199" s="19">
        <v>0</v>
      </c>
      <c r="AF199" s="18">
        <v>45620</v>
      </c>
      <c r="AG199" s="18">
        <v>45617</v>
      </c>
      <c r="AH199" s="16" t="s">
        <v>36</v>
      </c>
    </row>
    <row r="200" spans="1:34" x14ac:dyDescent="0.2">
      <c r="A200" s="17">
        <v>2024</v>
      </c>
      <c r="B200" s="16" t="s">
        <v>703</v>
      </c>
      <c r="C200" s="19">
        <v>624009900035248</v>
      </c>
      <c r="D200" s="16" t="s">
        <v>225</v>
      </c>
      <c r="E200" s="16" t="s">
        <v>353</v>
      </c>
      <c r="F200" s="16" t="s">
        <v>412</v>
      </c>
      <c r="G200" s="16" t="s">
        <v>547</v>
      </c>
      <c r="H200" s="16" t="s">
        <v>271</v>
      </c>
      <c r="I200" s="16" t="s">
        <v>282</v>
      </c>
      <c r="J200" s="16" t="s">
        <v>283</v>
      </c>
      <c r="K200" s="16" t="s">
        <v>508</v>
      </c>
      <c r="L200" s="16" t="s">
        <v>509</v>
      </c>
      <c r="M200" s="16" t="s">
        <v>650</v>
      </c>
      <c r="N200" s="16" t="s">
        <v>511</v>
      </c>
      <c r="O200" s="16" t="s">
        <v>512</v>
      </c>
      <c r="P200" s="20">
        <v>1</v>
      </c>
      <c r="Q200" s="16" t="s">
        <v>278</v>
      </c>
      <c r="R200" s="20">
        <v>465</v>
      </c>
      <c r="S200" s="20">
        <v>465</v>
      </c>
      <c r="T200" s="20">
        <v>1</v>
      </c>
      <c r="U200" s="20">
        <v>465</v>
      </c>
      <c r="V200" s="20">
        <v>0</v>
      </c>
      <c r="W200" s="20">
        <v>0</v>
      </c>
      <c r="X200" s="20">
        <v>232.34</v>
      </c>
      <c r="Y200" s="20">
        <v>232.34</v>
      </c>
      <c r="Z200" s="20">
        <v>232.66000199999999</v>
      </c>
      <c r="AA200" s="20">
        <v>0.49965590999999998</v>
      </c>
      <c r="AB200" s="16" t="s">
        <v>279</v>
      </c>
      <c r="AC200" s="16" t="s">
        <v>546</v>
      </c>
      <c r="AD200" s="16" t="s">
        <v>449</v>
      </c>
      <c r="AE200" s="19">
        <v>0</v>
      </c>
      <c r="AF200" s="18">
        <v>45620</v>
      </c>
      <c r="AG200" s="18">
        <v>45617</v>
      </c>
      <c r="AH200" s="16" t="s">
        <v>36</v>
      </c>
    </row>
    <row r="201" spans="1:34" x14ac:dyDescent="0.2">
      <c r="A201" s="17">
        <v>2024</v>
      </c>
      <c r="B201" s="16" t="s">
        <v>556</v>
      </c>
      <c r="C201" s="19">
        <v>624009902339999</v>
      </c>
      <c r="D201" s="16" t="s">
        <v>225</v>
      </c>
      <c r="E201" s="16" t="s">
        <v>353</v>
      </c>
      <c r="F201" s="16" t="s">
        <v>412</v>
      </c>
      <c r="G201" s="16" t="s">
        <v>547</v>
      </c>
      <c r="H201" s="16" t="s">
        <v>271</v>
      </c>
      <c r="I201" s="16" t="s">
        <v>557</v>
      </c>
      <c r="J201" s="16" t="s">
        <v>558</v>
      </c>
      <c r="K201" s="16" t="s">
        <v>559</v>
      </c>
      <c r="L201" s="16" t="s">
        <v>558</v>
      </c>
      <c r="M201" s="16" t="s">
        <v>651</v>
      </c>
      <c r="N201" s="16" t="s">
        <v>561</v>
      </c>
      <c r="O201" s="16" t="s">
        <v>562</v>
      </c>
      <c r="P201" s="20">
        <v>1</v>
      </c>
      <c r="Q201" s="16" t="s">
        <v>278</v>
      </c>
      <c r="R201" s="20">
        <v>20</v>
      </c>
      <c r="S201" s="20">
        <v>20</v>
      </c>
      <c r="T201" s="20">
        <v>1</v>
      </c>
      <c r="U201" s="20">
        <v>20</v>
      </c>
      <c r="V201" s="20">
        <v>0</v>
      </c>
      <c r="W201" s="20">
        <v>0</v>
      </c>
      <c r="X201" s="20">
        <v>10.65</v>
      </c>
      <c r="Y201" s="20">
        <v>10.65</v>
      </c>
      <c r="Z201" s="20">
        <v>9.35</v>
      </c>
      <c r="AA201" s="20">
        <v>0.53249999999999997</v>
      </c>
      <c r="AB201" s="16" t="s">
        <v>299</v>
      </c>
      <c r="AC201" s="16" t="s">
        <v>546</v>
      </c>
      <c r="AD201" s="16" t="s">
        <v>449</v>
      </c>
      <c r="AE201" s="19">
        <v>0</v>
      </c>
      <c r="AF201" s="18">
        <v>45620</v>
      </c>
      <c r="AG201" s="18">
        <v>45617</v>
      </c>
      <c r="AH201" s="16" t="s">
        <v>36</v>
      </c>
    </row>
    <row r="202" spans="1:34" x14ac:dyDescent="0.2">
      <c r="A202" s="17">
        <v>2024</v>
      </c>
      <c r="B202" s="16" t="s">
        <v>552</v>
      </c>
      <c r="C202" s="19">
        <v>624010000045242</v>
      </c>
      <c r="D202" s="16" t="s">
        <v>225</v>
      </c>
      <c r="E202" s="16" t="s">
        <v>268</v>
      </c>
      <c r="F202" s="16" t="s">
        <v>269</v>
      </c>
      <c r="G202" s="16" t="s">
        <v>272</v>
      </c>
      <c r="H202" s="16" t="s">
        <v>271</v>
      </c>
      <c r="I202" s="16" t="s">
        <v>282</v>
      </c>
      <c r="J202" s="16" t="s">
        <v>283</v>
      </c>
      <c r="K202" s="16" t="s">
        <v>499</v>
      </c>
      <c r="L202" s="16" t="s">
        <v>500</v>
      </c>
      <c r="M202" s="16" t="s">
        <v>704</v>
      </c>
      <c r="N202" s="16" t="s">
        <v>502</v>
      </c>
      <c r="O202" s="16" t="s">
        <v>140</v>
      </c>
      <c r="P202" s="20">
        <v>1</v>
      </c>
      <c r="Q202" s="16" t="s">
        <v>278</v>
      </c>
      <c r="R202" s="20">
        <v>500</v>
      </c>
      <c r="S202" s="20">
        <v>500</v>
      </c>
      <c r="T202" s="20">
        <v>1</v>
      </c>
      <c r="U202" s="20">
        <v>500</v>
      </c>
      <c r="V202" s="20">
        <v>0</v>
      </c>
      <c r="W202" s="20">
        <v>0</v>
      </c>
      <c r="X202" s="20">
        <v>0</v>
      </c>
      <c r="Y202" s="20">
        <v>0</v>
      </c>
      <c r="Z202" s="20">
        <v>500</v>
      </c>
      <c r="AA202" s="20">
        <v>0</v>
      </c>
      <c r="AB202" s="16" t="s">
        <v>279</v>
      </c>
      <c r="AC202" s="16" t="s">
        <v>503</v>
      </c>
      <c r="AD202" s="16" t="s">
        <v>528</v>
      </c>
      <c r="AE202" s="19">
        <v>0</v>
      </c>
      <c r="AF202" s="18">
        <v>45634</v>
      </c>
      <c r="AG202" s="18">
        <v>45632</v>
      </c>
      <c r="AH202" s="16" t="s">
        <v>36</v>
      </c>
    </row>
    <row r="203" spans="1:34" x14ac:dyDescent="0.2">
      <c r="A203" s="17">
        <v>2024</v>
      </c>
      <c r="B203" s="16" t="s">
        <v>552</v>
      </c>
      <c r="C203" s="19">
        <v>624010000045245</v>
      </c>
      <c r="D203" s="16" t="s">
        <v>225</v>
      </c>
      <c r="E203" s="16" t="s">
        <v>268</v>
      </c>
      <c r="F203" s="16" t="s">
        <v>269</v>
      </c>
      <c r="G203" s="16" t="s">
        <v>272</v>
      </c>
      <c r="H203" s="16" t="s">
        <v>271</v>
      </c>
      <c r="I203" s="16" t="s">
        <v>282</v>
      </c>
      <c r="J203" s="16" t="s">
        <v>283</v>
      </c>
      <c r="K203" s="16" t="s">
        <v>284</v>
      </c>
      <c r="L203" s="16" t="s">
        <v>285</v>
      </c>
      <c r="M203" s="16" t="s">
        <v>705</v>
      </c>
      <c r="N203" s="16" t="s">
        <v>506</v>
      </c>
      <c r="O203" s="16" t="s">
        <v>507</v>
      </c>
      <c r="P203" s="20">
        <v>1</v>
      </c>
      <c r="Q203" s="16" t="s">
        <v>278</v>
      </c>
      <c r="R203" s="20">
        <v>2207</v>
      </c>
      <c r="S203" s="20">
        <v>2207</v>
      </c>
      <c r="T203" s="20">
        <v>1</v>
      </c>
      <c r="U203" s="20">
        <v>2207</v>
      </c>
      <c r="V203" s="20">
        <v>0</v>
      </c>
      <c r="W203" s="20">
        <v>0</v>
      </c>
      <c r="X203" s="20">
        <v>2207.9499999999998</v>
      </c>
      <c r="Y203" s="20">
        <v>2207.9499999999998</v>
      </c>
      <c r="Z203" s="20">
        <v>-0.95000300000000004</v>
      </c>
      <c r="AA203" s="20">
        <v>1.0004304500000001</v>
      </c>
      <c r="AB203" s="16" t="s">
        <v>299</v>
      </c>
      <c r="AC203" s="16" t="s">
        <v>503</v>
      </c>
      <c r="AD203" s="16" t="s">
        <v>528</v>
      </c>
      <c r="AE203" s="19">
        <v>0</v>
      </c>
      <c r="AF203" s="18">
        <v>45634</v>
      </c>
      <c r="AG203" s="18">
        <v>45730</v>
      </c>
      <c r="AH203" s="16" t="s">
        <v>36</v>
      </c>
    </row>
    <row r="204" spans="1:34" x14ac:dyDescent="0.2">
      <c r="A204" s="17">
        <v>2024</v>
      </c>
      <c r="B204" s="16" t="s">
        <v>552</v>
      </c>
      <c r="C204" s="19">
        <v>624010000045246</v>
      </c>
      <c r="D204" s="16" t="s">
        <v>225</v>
      </c>
      <c r="E204" s="16" t="s">
        <v>268</v>
      </c>
      <c r="F204" s="16" t="s">
        <v>269</v>
      </c>
      <c r="G204" s="16" t="s">
        <v>272</v>
      </c>
      <c r="H204" s="16" t="s">
        <v>271</v>
      </c>
      <c r="I204" s="16" t="s">
        <v>282</v>
      </c>
      <c r="J204" s="16" t="s">
        <v>283</v>
      </c>
      <c r="K204" s="16" t="s">
        <v>499</v>
      </c>
      <c r="L204" s="16" t="s">
        <v>500</v>
      </c>
      <c r="M204" s="16" t="s">
        <v>706</v>
      </c>
      <c r="N204" s="16" t="s">
        <v>502</v>
      </c>
      <c r="O204" s="16" t="s">
        <v>140</v>
      </c>
      <c r="P204" s="20">
        <v>1</v>
      </c>
      <c r="Q204" s="16" t="s">
        <v>278</v>
      </c>
      <c r="R204" s="20">
        <v>1790</v>
      </c>
      <c r="S204" s="20">
        <v>1790</v>
      </c>
      <c r="T204" s="20">
        <v>1.00000022</v>
      </c>
      <c r="U204" s="20">
        <v>1790</v>
      </c>
      <c r="V204" s="20">
        <v>-2.2000000000000001E-7</v>
      </c>
      <c r="W204" s="20">
        <v>0</v>
      </c>
      <c r="X204" s="20">
        <v>1266.25</v>
      </c>
      <c r="Y204" s="20">
        <v>1266.25</v>
      </c>
      <c r="Z204" s="20">
        <v>523.75000799999998</v>
      </c>
      <c r="AA204" s="20">
        <v>0.70740223000000002</v>
      </c>
      <c r="AB204" s="16" t="s">
        <v>279</v>
      </c>
      <c r="AC204" s="16" t="s">
        <v>503</v>
      </c>
      <c r="AD204" s="16" t="s">
        <v>528</v>
      </c>
      <c r="AE204" s="19">
        <v>0</v>
      </c>
      <c r="AF204" s="18">
        <v>45634</v>
      </c>
      <c r="AG204" s="18">
        <v>45730</v>
      </c>
      <c r="AH204" s="16" t="s">
        <v>36</v>
      </c>
    </row>
    <row r="205" spans="1:34" x14ac:dyDescent="0.2">
      <c r="A205" s="17">
        <v>2024</v>
      </c>
      <c r="B205" s="16" t="s">
        <v>552</v>
      </c>
      <c r="C205" s="19">
        <v>624010000045248</v>
      </c>
      <c r="D205" s="16" t="s">
        <v>225</v>
      </c>
      <c r="E205" s="16" t="s">
        <v>268</v>
      </c>
      <c r="F205" s="16" t="s">
        <v>269</v>
      </c>
      <c r="G205" s="16" t="s">
        <v>272</v>
      </c>
      <c r="H205" s="16" t="s">
        <v>271</v>
      </c>
      <c r="I205" s="16" t="s">
        <v>282</v>
      </c>
      <c r="J205" s="16" t="s">
        <v>283</v>
      </c>
      <c r="K205" s="16" t="s">
        <v>508</v>
      </c>
      <c r="L205" s="16" t="s">
        <v>509</v>
      </c>
      <c r="M205" s="16" t="s">
        <v>707</v>
      </c>
      <c r="N205" s="16" t="s">
        <v>511</v>
      </c>
      <c r="O205" s="16" t="s">
        <v>512</v>
      </c>
      <c r="P205" s="20">
        <v>1</v>
      </c>
      <c r="Q205" s="16" t="s">
        <v>278</v>
      </c>
      <c r="R205" s="20">
        <v>1673</v>
      </c>
      <c r="S205" s="20">
        <v>1673</v>
      </c>
      <c r="T205" s="20">
        <v>1</v>
      </c>
      <c r="U205" s="20">
        <v>1673</v>
      </c>
      <c r="V205" s="20">
        <v>0</v>
      </c>
      <c r="W205" s="20">
        <v>0</v>
      </c>
      <c r="X205" s="20">
        <v>1672.28</v>
      </c>
      <c r="Y205" s="20">
        <v>1672.28</v>
      </c>
      <c r="Z205" s="20">
        <v>0.71999199999999997</v>
      </c>
      <c r="AA205" s="20">
        <v>0.99956964000000004</v>
      </c>
      <c r="AB205" s="16" t="s">
        <v>299</v>
      </c>
      <c r="AC205" s="16" t="s">
        <v>503</v>
      </c>
      <c r="AD205" s="16" t="s">
        <v>528</v>
      </c>
      <c r="AE205" s="19">
        <v>0</v>
      </c>
      <c r="AF205" s="18">
        <v>45634</v>
      </c>
      <c r="AG205" s="18">
        <v>45632</v>
      </c>
      <c r="AH205" s="16" t="s">
        <v>36</v>
      </c>
    </row>
    <row r="206" spans="1:34" x14ac:dyDescent="0.2">
      <c r="A206" s="17">
        <v>2024</v>
      </c>
      <c r="B206" s="16" t="s">
        <v>138</v>
      </c>
      <c r="C206" s="19">
        <v>624010001189999</v>
      </c>
      <c r="D206" s="16" t="s">
        <v>225</v>
      </c>
      <c r="E206" s="16" t="s">
        <v>268</v>
      </c>
      <c r="F206" s="16" t="s">
        <v>269</v>
      </c>
      <c r="G206" s="16" t="s">
        <v>272</v>
      </c>
      <c r="H206" s="16" t="s">
        <v>271</v>
      </c>
      <c r="I206" s="16" t="s">
        <v>282</v>
      </c>
      <c r="J206" s="16" t="s">
        <v>283</v>
      </c>
      <c r="K206" s="16" t="s">
        <v>499</v>
      </c>
      <c r="L206" s="16" t="s">
        <v>500</v>
      </c>
      <c r="M206" s="16" t="s">
        <v>708</v>
      </c>
      <c r="N206" s="16" t="s">
        <v>502</v>
      </c>
      <c r="O206" s="16" t="s">
        <v>140</v>
      </c>
      <c r="P206" s="20">
        <v>1</v>
      </c>
      <c r="Q206" s="16" t="s">
        <v>278</v>
      </c>
      <c r="R206" s="20">
        <v>14219</v>
      </c>
      <c r="S206" s="20">
        <v>14219</v>
      </c>
      <c r="T206" s="20">
        <v>0.99999956999999995</v>
      </c>
      <c r="U206" s="20">
        <v>14218.99</v>
      </c>
      <c r="V206" s="20">
        <v>4.3000000000000001E-7</v>
      </c>
      <c r="W206" s="20">
        <v>0</v>
      </c>
      <c r="X206" s="20">
        <v>12247.27</v>
      </c>
      <c r="Y206" s="20">
        <v>12247.27</v>
      </c>
      <c r="Z206" s="20">
        <v>1971.729961</v>
      </c>
      <c r="AA206" s="20">
        <v>0.86133132000000001</v>
      </c>
      <c r="AB206" s="16" t="s">
        <v>279</v>
      </c>
      <c r="AC206" s="16" t="s">
        <v>546</v>
      </c>
      <c r="AD206" s="16" t="s">
        <v>528</v>
      </c>
      <c r="AE206" s="19">
        <v>0</v>
      </c>
      <c r="AF206" s="18">
        <v>45634</v>
      </c>
      <c r="AG206" s="18">
        <v>45730</v>
      </c>
      <c r="AH206" s="16" t="s">
        <v>36</v>
      </c>
    </row>
    <row r="207" spans="1:34" x14ac:dyDescent="0.2">
      <c r="A207" s="17">
        <v>2024</v>
      </c>
      <c r="B207" s="16" t="s">
        <v>556</v>
      </c>
      <c r="C207" s="19">
        <v>624010002339999</v>
      </c>
      <c r="D207" s="16" t="s">
        <v>225</v>
      </c>
      <c r="E207" s="16" t="s">
        <v>268</v>
      </c>
      <c r="F207" s="16" t="s">
        <v>269</v>
      </c>
      <c r="G207" s="16" t="s">
        <v>272</v>
      </c>
      <c r="H207" s="16" t="s">
        <v>271</v>
      </c>
      <c r="I207" s="16" t="s">
        <v>557</v>
      </c>
      <c r="J207" s="16" t="s">
        <v>558</v>
      </c>
      <c r="K207" s="16" t="s">
        <v>559</v>
      </c>
      <c r="L207" s="16" t="s">
        <v>558</v>
      </c>
      <c r="M207" s="16" t="s">
        <v>709</v>
      </c>
      <c r="N207" s="16" t="s">
        <v>561</v>
      </c>
      <c r="O207" s="16" t="s">
        <v>562</v>
      </c>
      <c r="P207" s="20">
        <v>1</v>
      </c>
      <c r="Q207" s="16" t="s">
        <v>278</v>
      </c>
      <c r="R207" s="20">
        <v>44</v>
      </c>
      <c r="S207" s="20">
        <v>44</v>
      </c>
      <c r="T207" s="20">
        <v>1</v>
      </c>
      <c r="U207" s="20">
        <v>44</v>
      </c>
      <c r="V207" s="20">
        <v>0</v>
      </c>
      <c r="W207" s="20">
        <v>0</v>
      </c>
      <c r="X207" s="20">
        <v>63.9</v>
      </c>
      <c r="Y207" s="20">
        <v>63.9</v>
      </c>
      <c r="Z207" s="20">
        <v>-19.899999999999999</v>
      </c>
      <c r="AA207" s="20">
        <v>1.45227273</v>
      </c>
      <c r="AB207" s="16" t="s">
        <v>299</v>
      </c>
      <c r="AC207" s="16" t="s">
        <v>503</v>
      </c>
      <c r="AD207" s="16" t="s">
        <v>528</v>
      </c>
      <c r="AE207" s="19">
        <v>0</v>
      </c>
      <c r="AF207" s="18">
        <v>45634</v>
      </c>
      <c r="AG207" s="18">
        <v>45632</v>
      </c>
      <c r="AH207" s="16" t="s">
        <v>36</v>
      </c>
    </row>
    <row r="208" spans="1:34" x14ac:dyDescent="0.2">
      <c r="A208" s="17">
        <v>2024</v>
      </c>
      <c r="B208" s="16" t="s">
        <v>552</v>
      </c>
      <c r="C208" s="19">
        <v>624017100045242</v>
      </c>
      <c r="D208" s="16" t="s">
        <v>225</v>
      </c>
      <c r="E208" s="16" t="s">
        <v>268</v>
      </c>
      <c r="F208" s="16" t="s">
        <v>646</v>
      </c>
      <c r="G208" s="16" t="s">
        <v>272</v>
      </c>
      <c r="H208" s="16" t="s">
        <v>271</v>
      </c>
      <c r="I208" s="16" t="s">
        <v>282</v>
      </c>
      <c r="J208" s="16" t="s">
        <v>283</v>
      </c>
      <c r="K208" s="16" t="s">
        <v>499</v>
      </c>
      <c r="L208" s="16" t="s">
        <v>500</v>
      </c>
      <c r="M208" s="16" t="s">
        <v>647</v>
      </c>
      <c r="N208" s="16" t="s">
        <v>502</v>
      </c>
      <c r="O208" s="16" t="s">
        <v>140</v>
      </c>
      <c r="P208" s="20">
        <v>1</v>
      </c>
      <c r="Q208" s="16" t="s">
        <v>278</v>
      </c>
      <c r="R208" s="20">
        <v>0</v>
      </c>
      <c r="S208" s="20">
        <v>0</v>
      </c>
      <c r="T208" s="20">
        <v>1</v>
      </c>
      <c r="U208" s="20">
        <v>500</v>
      </c>
      <c r="V208" s="20">
        <v>0</v>
      </c>
      <c r="W208" s="20">
        <v>0</v>
      </c>
      <c r="X208" s="20">
        <v>0</v>
      </c>
      <c r="Y208" s="20">
        <v>0</v>
      </c>
      <c r="Z208" s="20">
        <v>0</v>
      </c>
      <c r="AA208" s="20">
        <v>0</v>
      </c>
      <c r="AB208" s="16" t="s">
        <v>299</v>
      </c>
      <c r="AC208" s="16" t="s">
        <v>546</v>
      </c>
      <c r="AD208" s="16" t="s">
        <v>528</v>
      </c>
      <c r="AE208" s="19">
        <v>0</v>
      </c>
      <c r="AF208" s="18">
        <v>45395</v>
      </c>
      <c r="AG208" s="18">
        <v>45379</v>
      </c>
      <c r="AH208" s="16" t="s">
        <v>36</v>
      </c>
    </row>
    <row r="209" spans="1:34" x14ac:dyDescent="0.2">
      <c r="A209" s="17">
        <v>2024</v>
      </c>
      <c r="B209" s="16" t="s">
        <v>552</v>
      </c>
      <c r="C209" s="19">
        <v>624017100045245</v>
      </c>
      <c r="D209" s="16" t="s">
        <v>225</v>
      </c>
      <c r="E209" s="16" t="s">
        <v>268</v>
      </c>
      <c r="F209" s="16" t="s">
        <v>646</v>
      </c>
      <c r="G209" s="16" t="s">
        <v>272</v>
      </c>
      <c r="H209" s="16" t="s">
        <v>271</v>
      </c>
      <c r="I209" s="16" t="s">
        <v>282</v>
      </c>
      <c r="J209" s="16" t="s">
        <v>283</v>
      </c>
      <c r="K209" s="16" t="s">
        <v>284</v>
      </c>
      <c r="L209" s="16" t="s">
        <v>285</v>
      </c>
      <c r="M209" s="16" t="s">
        <v>648</v>
      </c>
      <c r="N209" s="16" t="s">
        <v>506</v>
      </c>
      <c r="O209" s="16" t="s">
        <v>507</v>
      </c>
      <c r="P209" s="20">
        <v>1</v>
      </c>
      <c r="Q209" s="16" t="s">
        <v>278</v>
      </c>
      <c r="R209" s="20">
        <v>0</v>
      </c>
      <c r="S209" s="20">
        <v>0</v>
      </c>
      <c r="T209" s="20">
        <v>1</v>
      </c>
      <c r="U209" s="20">
        <v>0</v>
      </c>
      <c r="V209" s="20">
        <v>0</v>
      </c>
      <c r="W209" s="20">
        <v>0</v>
      </c>
      <c r="X209" s="20">
        <v>0</v>
      </c>
      <c r="Y209" s="20">
        <v>0</v>
      </c>
      <c r="Z209" s="20">
        <v>0</v>
      </c>
      <c r="AA209" s="20">
        <v>0</v>
      </c>
      <c r="AB209" s="16" t="s">
        <v>299</v>
      </c>
      <c r="AC209" s="16" t="s">
        <v>546</v>
      </c>
      <c r="AD209" s="16" t="s">
        <v>528</v>
      </c>
      <c r="AE209" s="19">
        <v>0</v>
      </c>
      <c r="AF209" s="18">
        <v>45395</v>
      </c>
      <c r="AG209" s="18">
        <v>45379</v>
      </c>
      <c r="AH209" s="16" t="s">
        <v>36</v>
      </c>
    </row>
    <row r="210" spans="1:34" x14ac:dyDescent="0.2">
      <c r="A210" s="17">
        <v>2024</v>
      </c>
      <c r="B210" s="16" t="s">
        <v>552</v>
      </c>
      <c r="C210" s="19">
        <v>624017100045246</v>
      </c>
      <c r="D210" s="16" t="s">
        <v>225</v>
      </c>
      <c r="E210" s="16" t="s">
        <v>268</v>
      </c>
      <c r="F210" s="16" t="s">
        <v>646</v>
      </c>
      <c r="G210" s="16" t="s">
        <v>272</v>
      </c>
      <c r="H210" s="16" t="s">
        <v>271</v>
      </c>
      <c r="I210" s="16" t="s">
        <v>282</v>
      </c>
      <c r="J210" s="16" t="s">
        <v>283</v>
      </c>
      <c r="K210" s="16" t="s">
        <v>499</v>
      </c>
      <c r="L210" s="16" t="s">
        <v>500</v>
      </c>
      <c r="M210" s="16" t="s">
        <v>649</v>
      </c>
      <c r="N210" s="16" t="s">
        <v>502</v>
      </c>
      <c r="O210" s="16" t="s">
        <v>140</v>
      </c>
      <c r="P210" s="20">
        <v>1</v>
      </c>
      <c r="Q210" s="16" t="s">
        <v>278</v>
      </c>
      <c r="R210" s="20">
        <v>0</v>
      </c>
      <c r="S210" s="20">
        <v>0</v>
      </c>
      <c r="T210" s="20">
        <v>1</v>
      </c>
      <c r="U210" s="20">
        <v>500</v>
      </c>
      <c r="V210" s="20">
        <v>0</v>
      </c>
      <c r="W210" s="20">
        <v>0</v>
      </c>
      <c r="X210" s="20">
        <v>0</v>
      </c>
      <c r="Y210" s="20">
        <v>0</v>
      </c>
      <c r="Z210" s="20">
        <v>0</v>
      </c>
      <c r="AA210" s="20">
        <v>0</v>
      </c>
      <c r="AB210" s="16" t="s">
        <v>299</v>
      </c>
      <c r="AC210" s="16" t="s">
        <v>546</v>
      </c>
      <c r="AD210" s="16" t="s">
        <v>528</v>
      </c>
      <c r="AE210" s="19">
        <v>0</v>
      </c>
      <c r="AF210" s="18">
        <v>45395</v>
      </c>
      <c r="AG210" s="18">
        <v>45379</v>
      </c>
      <c r="AH210" s="16" t="s">
        <v>36</v>
      </c>
    </row>
    <row r="211" spans="1:34" x14ac:dyDescent="0.2">
      <c r="A211" s="17">
        <v>2024</v>
      </c>
      <c r="B211" s="16" t="s">
        <v>552</v>
      </c>
      <c r="C211" s="19">
        <v>624017100045248</v>
      </c>
      <c r="D211" s="16" t="s">
        <v>225</v>
      </c>
      <c r="E211" s="16" t="s">
        <v>268</v>
      </c>
      <c r="F211" s="16" t="s">
        <v>646</v>
      </c>
      <c r="G211" s="16" t="s">
        <v>272</v>
      </c>
      <c r="H211" s="16" t="s">
        <v>271</v>
      </c>
      <c r="I211" s="16" t="s">
        <v>282</v>
      </c>
      <c r="J211" s="16" t="s">
        <v>283</v>
      </c>
      <c r="K211" s="16" t="s">
        <v>508</v>
      </c>
      <c r="L211" s="16" t="s">
        <v>509</v>
      </c>
      <c r="M211" s="16" t="s">
        <v>650</v>
      </c>
      <c r="N211" s="16" t="s">
        <v>511</v>
      </c>
      <c r="O211" s="16" t="s">
        <v>512</v>
      </c>
      <c r="P211" s="20">
        <v>1</v>
      </c>
      <c r="Q211" s="16" t="s">
        <v>278</v>
      </c>
      <c r="R211" s="20">
        <v>0</v>
      </c>
      <c r="S211" s="20">
        <v>0</v>
      </c>
      <c r="T211" s="20">
        <v>1</v>
      </c>
      <c r="U211" s="20">
        <v>0</v>
      </c>
      <c r="V211" s="20">
        <v>0</v>
      </c>
      <c r="W211" s="20">
        <v>0</v>
      </c>
      <c r="X211" s="20">
        <v>0</v>
      </c>
      <c r="Y211" s="20">
        <v>0</v>
      </c>
      <c r="Z211" s="20">
        <v>0</v>
      </c>
      <c r="AA211" s="20">
        <v>0</v>
      </c>
      <c r="AB211" s="16" t="s">
        <v>299</v>
      </c>
      <c r="AC211" s="16" t="s">
        <v>546</v>
      </c>
      <c r="AD211" s="16" t="s">
        <v>528</v>
      </c>
      <c r="AE211" s="19">
        <v>0</v>
      </c>
      <c r="AF211" s="18">
        <v>45395</v>
      </c>
      <c r="AG211" s="18">
        <v>45379</v>
      </c>
      <c r="AH211" s="16" t="s">
        <v>36</v>
      </c>
    </row>
    <row r="212" spans="1:34" x14ac:dyDescent="0.2">
      <c r="A212" s="17">
        <v>2024</v>
      </c>
      <c r="B212" s="16" t="s">
        <v>556</v>
      </c>
      <c r="C212" s="19">
        <v>624017102339999</v>
      </c>
      <c r="D212" s="16" t="s">
        <v>225</v>
      </c>
      <c r="E212" s="16" t="s">
        <v>268</v>
      </c>
      <c r="F212" s="16" t="s">
        <v>646</v>
      </c>
      <c r="G212" s="16" t="s">
        <v>272</v>
      </c>
      <c r="H212" s="16" t="s">
        <v>271</v>
      </c>
      <c r="I212" s="16" t="s">
        <v>557</v>
      </c>
      <c r="J212" s="16" t="s">
        <v>558</v>
      </c>
      <c r="K212" s="16" t="s">
        <v>559</v>
      </c>
      <c r="L212" s="16" t="s">
        <v>558</v>
      </c>
      <c r="M212" s="16" t="s">
        <v>651</v>
      </c>
      <c r="N212" s="16" t="s">
        <v>561</v>
      </c>
      <c r="O212" s="16" t="s">
        <v>562</v>
      </c>
      <c r="P212" s="20">
        <v>1</v>
      </c>
      <c r="Q212" s="16" t="s">
        <v>278</v>
      </c>
      <c r="R212" s="20">
        <v>0</v>
      </c>
      <c r="S212" s="20">
        <v>0</v>
      </c>
      <c r="T212" s="20">
        <v>1</v>
      </c>
      <c r="U212" s="20">
        <v>106</v>
      </c>
      <c r="V212" s="20">
        <v>0</v>
      </c>
      <c r="W212" s="20">
        <v>0</v>
      </c>
      <c r="X212" s="20">
        <v>0</v>
      </c>
      <c r="Y212" s="20">
        <v>0</v>
      </c>
      <c r="Z212" s="20">
        <v>0</v>
      </c>
      <c r="AA212" s="20">
        <v>0</v>
      </c>
      <c r="AB212" s="16" t="s">
        <v>299</v>
      </c>
      <c r="AC212" s="16" t="s">
        <v>546</v>
      </c>
      <c r="AD212" s="16" t="s">
        <v>528</v>
      </c>
      <c r="AE212" s="19">
        <v>0</v>
      </c>
      <c r="AF212" s="18">
        <v>45395</v>
      </c>
      <c r="AG212" s="18">
        <v>45379</v>
      </c>
      <c r="AH212" s="16"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408D3-146D-4607-84A1-E6DFA168B9C2}">
  <dimension ref="A1:K79"/>
  <sheetViews>
    <sheetView workbookViewId="0">
      <selection activeCell="C5" sqref="C5"/>
    </sheetView>
  </sheetViews>
  <sheetFormatPr defaultRowHeight="12.75" x14ac:dyDescent="0.2"/>
  <cols>
    <col min="1" max="1" width="15" bestFit="1" customWidth="1"/>
    <col min="2" max="2" width="5.140625" bestFit="1" customWidth="1"/>
    <col min="3" max="3" width="55.5703125" bestFit="1" customWidth="1"/>
    <col min="4" max="4" width="12.140625" bestFit="1" customWidth="1"/>
    <col min="5" max="5" width="10.85546875" bestFit="1" customWidth="1"/>
    <col min="6" max="6" width="10.7109375" bestFit="1" customWidth="1"/>
    <col min="7" max="7" width="8.5703125" bestFit="1" customWidth="1"/>
    <col min="8" max="8" width="16.140625" bestFit="1" customWidth="1"/>
    <col min="9" max="9" width="67.5703125" bestFit="1" customWidth="1"/>
    <col min="10" max="10" width="60.42578125" bestFit="1" customWidth="1"/>
    <col min="11" max="11" width="12.28515625" bestFit="1" customWidth="1"/>
  </cols>
  <sheetData>
    <row r="1" spans="1:11" s="3" customFormat="1" x14ac:dyDescent="0.2">
      <c r="A1" s="14" t="s">
        <v>0</v>
      </c>
      <c r="B1" s="15" t="s">
        <v>1</v>
      </c>
      <c r="C1" s="14" t="s">
        <v>239</v>
      </c>
      <c r="D1" s="14" t="s">
        <v>3</v>
      </c>
      <c r="E1" s="14" t="s">
        <v>4</v>
      </c>
      <c r="F1" s="14" t="s">
        <v>5</v>
      </c>
      <c r="G1" s="14" t="s">
        <v>6</v>
      </c>
      <c r="H1" s="14" t="s">
        <v>7</v>
      </c>
      <c r="I1" s="14" t="s">
        <v>8</v>
      </c>
      <c r="J1" s="14" t="s">
        <v>9</v>
      </c>
      <c r="K1" s="15" t="s">
        <v>238</v>
      </c>
    </row>
    <row r="2" spans="1:11" x14ac:dyDescent="0.2">
      <c r="A2" s="16" t="s">
        <v>18</v>
      </c>
      <c r="B2" s="17">
        <v>2023</v>
      </c>
      <c r="C2" s="16" t="s">
        <v>189</v>
      </c>
      <c r="D2" s="16" t="s">
        <v>190</v>
      </c>
      <c r="E2" s="16" t="s">
        <v>21</v>
      </c>
      <c r="F2" s="18">
        <v>45108</v>
      </c>
      <c r="G2" s="16" t="s">
        <v>191</v>
      </c>
      <c r="H2" s="19">
        <v>310645</v>
      </c>
      <c r="I2" s="16" t="s">
        <v>192</v>
      </c>
      <c r="J2" s="16" t="s">
        <v>48</v>
      </c>
      <c r="K2" s="20">
        <v>40000</v>
      </c>
    </row>
    <row r="3" spans="1:11" x14ac:dyDescent="0.2">
      <c r="A3" s="16" t="s">
        <v>18</v>
      </c>
      <c r="B3" s="17">
        <v>2023</v>
      </c>
      <c r="C3" s="16" t="s">
        <v>189</v>
      </c>
      <c r="D3" s="16" t="s">
        <v>190</v>
      </c>
      <c r="E3" s="16" t="s">
        <v>21</v>
      </c>
      <c r="F3" s="18">
        <v>45108</v>
      </c>
      <c r="G3" s="16" t="s">
        <v>191</v>
      </c>
      <c r="H3" s="19">
        <v>310645</v>
      </c>
      <c r="I3" s="16" t="s">
        <v>193</v>
      </c>
      <c r="J3" s="16" t="s">
        <v>33</v>
      </c>
      <c r="K3" s="20">
        <v>3450</v>
      </c>
    </row>
    <row r="4" spans="1:11" x14ac:dyDescent="0.2">
      <c r="A4" s="16" t="s">
        <v>18</v>
      </c>
      <c r="B4" s="17">
        <v>2023</v>
      </c>
      <c r="C4" s="16" t="s">
        <v>189</v>
      </c>
      <c r="D4" s="16" t="s">
        <v>190</v>
      </c>
      <c r="E4" s="16" t="s">
        <v>21</v>
      </c>
      <c r="F4" s="18">
        <v>45108</v>
      </c>
      <c r="G4" s="16" t="s">
        <v>191</v>
      </c>
      <c r="H4" s="19">
        <v>310645</v>
      </c>
      <c r="I4" s="16" t="s">
        <v>194</v>
      </c>
      <c r="J4" s="16" t="s">
        <v>48</v>
      </c>
      <c r="K4" s="20">
        <v>71995</v>
      </c>
    </row>
    <row r="5" spans="1:11" x14ac:dyDescent="0.2">
      <c r="A5" s="16" t="s">
        <v>18</v>
      </c>
      <c r="B5" s="17">
        <v>2023</v>
      </c>
      <c r="C5" s="16" t="s">
        <v>189</v>
      </c>
      <c r="D5" s="16" t="s">
        <v>190</v>
      </c>
      <c r="E5" s="16" t="s">
        <v>21</v>
      </c>
      <c r="F5" s="18">
        <v>45108</v>
      </c>
      <c r="G5" s="16" t="s">
        <v>191</v>
      </c>
      <c r="H5" s="19">
        <v>310645</v>
      </c>
      <c r="I5" s="16" t="s">
        <v>194</v>
      </c>
      <c r="J5" s="16" t="s">
        <v>48</v>
      </c>
      <c r="K5" s="20">
        <v>309003.45</v>
      </c>
    </row>
    <row r="6" spans="1:11" x14ac:dyDescent="0.2">
      <c r="A6" s="16" t="s">
        <v>18</v>
      </c>
      <c r="B6" s="17">
        <v>2023</v>
      </c>
      <c r="C6" s="16" t="s">
        <v>189</v>
      </c>
      <c r="D6" s="16" t="s">
        <v>190</v>
      </c>
      <c r="E6" s="16" t="s">
        <v>21</v>
      </c>
      <c r="F6" s="18">
        <v>45108</v>
      </c>
      <c r="G6" s="16" t="s">
        <v>191</v>
      </c>
      <c r="H6" s="19">
        <v>310645</v>
      </c>
      <c r="I6" s="16" t="s">
        <v>195</v>
      </c>
      <c r="J6" s="16" t="s">
        <v>33</v>
      </c>
      <c r="K6" s="20">
        <v>75000</v>
      </c>
    </row>
    <row r="7" spans="1:11" x14ac:dyDescent="0.2">
      <c r="A7" s="16" t="s">
        <v>18</v>
      </c>
      <c r="B7" s="17">
        <v>2023</v>
      </c>
      <c r="C7" s="16" t="s">
        <v>189</v>
      </c>
      <c r="D7" s="16" t="s">
        <v>190</v>
      </c>
      <c r="E7" s="16" t="s">
        <v>21</v>
      </c>
      <c r="F7" s="18">
        <v>45108</v>
      </c>
      <c r="G7" s="16" t="s">
        <v>191</v>
      </c>
      <c r="H7" s="19">
        <v>310645</v>
      </c>
      <c r="I7" s="16" t="s">
        <v>196</v>
      </c>
      <c r="J7" s="16" t="s">
        <v>48</v>
      </c>
      <c r="K7" s="20">
        <v>15000</v>
      </c>
    </row>
    <row r="8" spans="1:11" x14ac:dyDescent="0.2">
      <c r="A8" s="26"/>
      <c r="B8" s="27"/>
      <c r="C8" s="26"/>
      <c r="D8" s="26"/>
      <c r="E8" s="26"/>
      <c r="F8" s="28"/>
      <c r="G8" s="26"/>
      <c r="H8" s="29">
        <v>310645</v>
      </c>
      <c r="I8" s="26"/>
      <c r="J8" s="26"/>
      <c r="K8" s="30">
        <f>SUM(K2:K7)</f>
        <v>514448.45</v>
      </c>
    </row>
    <row r="9" spans="1:11" x14ac:dyDescent="0.2">
      <c r="A9" s="16" t="s">
        <v>11</v>
      </c>
      <c r="B9" s="17">
        <v>2023</v>
      </c>
      <c r="C9" s="16" t="s">
        <v>157</v>
      </c>
      <c r="D9" s="4" t="s">
        <v>158</v>
      </c>
      <c r="E9" s="4" t="s">
        <v>159</v>
      </c>
      <c r="F9" s="18">
        <v>44986</v>
      </c>
      <c r="G9" s="16" t="s">
        <v>36</v>
      </c>
      <c r="H9" s="19">
        <v>310658</v>
      </c>
      <c r="I9" s="16" t="s">
        <v>37</v>
      </c>
      <c r="J9" s="16" t="s">
        <v>38</v>
      </c>
      <c r="K9" s="20">
        <v>30000</v>
      </c>
    </row>
    <row r="10" spans="1:11" x14ac:dyDescent="0.2">
      <c r="A10" s="26"/>
      <c r="B10" s="27"/>
      <c r="C10" s="26"/>
      <c r="D10" s="26"/>
      <c r="E10" s="26"/>
      <c r="F10" s="28"/>
      <c r="G10" s="26"/>
      <c r="H10" s="29">
        <v>310658</v>
      </c>
      <c r="I10" s="26"/>
      <c r="J10" s="26"/>
      <c r="K10" s="30">
        <v>30000</v>
      </c>
    </row>
    <row r="11" spans="1:11" x14ac:dyDescent="0.2">
      <c r="A11" s="16" t="s">
        <v>18</v>
      </c>
      <c r="B11" s="17">
        <v>2023</v>
      </c>
      <c r="C11" s="16" t="s">
        <v>197</v>
      </c>
      <c r="D11" s="16" t="s">
        <v>198</v>
      </c>
      <c r="E11" s="16" t="s">
        <v>21</v>
      </c>
      <c r="F11" s="18">
        <v>44979</v>
      </c>
      <c r="G11" s="16" t="s">
        <v>36</v>
      </c>
      <c r="H11" s="19">
        <v>310676</v>
      </c>
      <c r="I11" s="16" t="s">
        <v>199</v>
      </c>
      <c r="J11" s="16" t="s">
        <v>200</v>
      </c>
      <c r="K11" s="20">
        <v>9087</v>
      </c>
    </row>
    <row r="12" spans="1:11" x14ac:dyDescent="0.2">
      <c r="A12" s="16" t="s">
        <v>18</v>
      </c>
      <c r="B12" s="17">
        <v>2023</v>
      </c>
      <c r="C12" s="16" t="s">
        <v>197</v>
      </c>
      <c r="D12" s="16" t="s">
        <v>198</v>
      </c>
      <c r="E12" s="16" t="s">
        <v>21</v>
      </c>
      <c r="F12" s="18">
        <v>44979</v>
      </c>
      <c r="G12" s="16" t="s">
        <v>36</v>
      </c>
      <c r="H12" s="19">
        <v>310676</v>
      </c>
      <c r="I12" s="16" t="s">
        <v>201</v>
      </c>
      <c r="J12" s="16" t="s">
        <v>200</v>
      </c>
      <c r="K12" s="20">
        <v>8420</v>
      </c>
    </row>
    <row r="13" spans="1:11" x14ac:dyDescent="0.2">
      <c r="A13" s="16" t="s">
        <v>18</v>
      </c>
      <c r="B13" s="17">
        <v>2023</v>
      </c>
      <c r="C13" s="16" t="s">
        <v>197</v>
      </c>
      <c r="D13" s="16" t="s">
        <v>198</v>
      </c>
      <c r="E13" s="16" t="s">
        <v>21</v>
      </c>
      <c r="F13" s="18">
        <v>44979</v>
      </c>
      <c r="G13" s="16" t="s">
        <v>36</v>
      </c>
      <c r="H13" s="19">
        <v>310676</v>
      </c>
      <c r="I13" s="16" t="s">
        <v>202</v>
      </c>
      <c r="J13" s="16" t="s">
        <v>200</v>
      </c>
      <c r="K13" s="20">
        <v>1891.94</v>
      </c>
    </row>
    <row r="14" spans="1:11" x14ac:dyDescent="0.2">
      <c r="A14" s="16" t="s">
        <v>18</v>
      </c>
      <c r="B14" s="17">
        <v>2023</v>
      </c>
      <c r="C14" s="16" t="s">
        <v>197</v>
      </c>
      <c r="D14" s="16" t="s">
        <v>198</v>
      </c>
      <c r="E14" s="16" t="s">
        <v>21</v>
      </c>
      <c r="F14" s="18">
        <v>44979</v>
      </c>
      <c r="G14" s="16" t="s">
        <v>36</v>
      </c>
      <c r="H14" s="19">
        <v>310676</v>
      </c>
      <c r="I14" s="16" t="s">
        <v>203</v>
      </c>
      <c r="J14" s="16" t="s">
        <v>204</v>
      </c>
      <c r="K14" s="20">
        <v>378</v>
      </c>
    </row>
    <row r="15" spans="1:11" x14ac:dyDescent="0.2">
      <c r="A15" s="16" t="s">
        <v>18</v>
      </c>
      <c r="B15" s="17">
        <v>2023</v>
      </c>
      <c r="C15" s="16" t="s">
        <v>197</v>
      </c>
      <c r="D15" s="16" t="s">
        <v>198</v>
      </c>
      <c r="E15" s="16" t="s">
        <v>21</v>
      </c>
      <c r="F15" s="18">
        <v>44979</v>
      </c>
      <c r="G15" s="16" t="s">
        <v>36</v>
      </c>
      <c r="H15" s="19">
        <v>310676</v>
      </c>
      <c r="I15" s="16" t="s">
        <v>205</v>
      </c>
      <c r="J15" s="16" t="s">
        <v>200</v>
      </c>
      <c r="K15" s="20">
        <v>977.1</v>
      </c>
    </row>
    <row r="16" spans="1:11" x14ac:dyDescent="0.2">
      <c r="A16" s="26"/>
      <c r="B16" s="27"/>
      <c r="C16" s="26"/>
      <c r="D16" s="26"/>
      <c r="E16" s="26"/>
      <c r="F16" s="28"/>
      <c r="G16" s="26"/>
      <c r="H16" s="29">
        <v>310676</v>
      </c>
      <c r="I16" s="26"/>
      <c r="J16" s="26"/>
      <c r="K16" s="30">
        <f>SUM(K11:K15)</f>
        <v>20754.039999999997</v>
      </c>
    </row>
    <row r="17" spans="1:11" x14ac:dyDescent="0.2">
      <c r="A17" s="16" t="s">
        <v>11</v>
      </c>
      <c r="B17" s="17">
        <v>2023</v>
      </c>
      <c r="C17" s="16" t="s">
        <v>206</v>
      </c>
      <c r="D17" s="16" t="s">
        <v>207</v>
      </c>
      <c r="E17" s="16" t="s">
        <v>21</v>
      </c>
      <c r="F17" s="18">
        <v>44973</v>
      </c>
      <c r="G17" s="16" t="s">
        <v>36</v>
      </c>
      <c r="H17" s="19">
        <v>310717</v>
      </c>
      <c r="I17" s="16" t="s">
        <v>208</v>
      </c>
      <c r="J17" s="16" t="s">
        <v>209</v>
      </c>
      <c r="K17" s="20">
        <v>19421.349999999999</v>
      </c>
    </row>
    <row r="18" spans="1:11" x14ac:dyDescent="0.2">
      <c r="A18" s="26"/>
      <c r="B18" s="27"/>
      <c r="C18" s="26"/>
      <c r="D18" s="26"/>
      <c r="E18" s="26"/>
      <c r="F18" s="28"/>
      <c r="G18" s="26"/>
      <c r="H18" s="29">
        <v>310717</v>
      </c>
      <c r="I18" s="26"/>
      <c r="J18" s="26"/>
      <c r="K18" s="30">
        <v>19421.349999999999</v>
      </c>
    </row>
    <row r="19" spans="1:11" x14ac:dyDescent="0.2">
      <c r="A19" s="16" t="s">
        <v>18</v>
      </c>
      <c r="B19" s="17">
        <v>2023</v>
      </c>
      <c r="C19" s="16" t="s">
        <v>210</v>
      </c>
      <c r="D19" s="16" t="s">
        <v>211</v>
      </c>
      <c r="E19" s="16" t="s">
        <v>21</v>
      </c>
      <c r="F19" s="18">
        <v>45175</v>
      </c>
      <c r="G19" s="16" t="s">
        <v>36</v>
      </c>
      <c r="H19" s="19">
        <v>310754</v>
      </c>
      <c r="I19" s="16" t="s">
        <v>212</v>
      </c>
      <c r="J19" s="16" t="s">
        <v>150</v>
      </c>
      <c r="K19" s="20">
        <v>43854</v>
      </c>
    </row>
    <row r="20" spans="1:11" x14ac:dyDescent="0.2">
      <c r="A20" s="16" t="s">
        <v>18</v>
      </c>
      <c r="B20" s="17">
        <v>2023</v>
      </c>
      <c r="C20" s="16" t="s">
        <v>210</v>
      </c>
      <c r="D20" s="16" t="s">
        <v>211</v>
      </c>
      <c r="E20" s="16" t="s">
        <v>21</v>
      </c>
      <c r="F20" s="18">
        <v>45175</v>
      </c>
      <c r="G20" s="16" t="s">
        <v>36</v>
      </c>
      <c r="H20" s="19">
        <v>310754</v>
      </c>
      <c r="I20" s="16" t="s">
        <v>213</v>
      </c>
      <c r="J20" s="16" t="s">
        <v>150</v>
      </c>
      <c r="K20" s="20">
        <v>29506.95</v>
      </c>
    </row>
    <row r="21" spans="1:11" x14ac:dyDescent="0.2">
      <c r="A21" s="26"/>
      <c r="B21" s="27"/>
      <c r="C21" s="26"/>
      <c r="D21" s="26"/>
      <c r="E21" s="26"/>
      <c r="F21" s="28"/>
      <c r="G21" s="26"/>
      <c r="H21" s="29">
        <v>310754</v>
      </c>
      <c r="I21" s="26"/>
      <c r="J21" s="26"/>
      <c r="K21" s="30">
        <f>K19+K20</f>
        <v>73360.95</v>
      </c>
    </row>
    <row r="22" spans="1:11" x14ac:dyDescent="0.2">
      <c r="A22" s="16" t="s">
        <v>18</v>
      </c>
      <c r="B22" s="17">
        <v>2023</v>
      </c>
      <c r="C22" s="16" t="s">
        <v>214</v>
      </c>
      <c r="D22" s="16" t="s">
        <v>215</v>
      </c>
      <c r="E22" s="16" t="s">
        <v>21</v>
      </c>
      <c r="F22" s="18">
        <v>45145</v>
      </c>
      <c r="G22" s="16" t="s">
        <v>36</v>
      </c>
      <c r="H22" s="19">
        <v>310777</v>
      </c>
      <c r="I22" s="16" t="s">
        <v>216</v>
      </c>
      <c r="J22" s="16" t="s">
        <v>24</v>
      </c>
      <c r="K22" s="20">
        <v>46600</v>
      </c>
    </row>
    <row r="23" spans="1:11" x14ac:dyDescent="0.2">
      <c r="A23" s="26"/>
      <c r="B23" s="27"/>
      <c r="C23" s="26"/>
      <c r="D23" s="26"/>
      <c r="E23" s="26"/>
      <c r="F23" s="28"/>
      <c r="G23" s="26"/>
      <c r="H23" s="29">
        <v>310777</v>
      </c>
      <c r="I23" s="26"/>
      <c r="J23" s="26"/>
      <c r="K23" s="30">
        <v>46600</v>
      </c>
    </row>
    <row r="24" spans="1:11" x14ac:dyDescent="0.2">
      <c r="A24" s="16" t="s">
        <v>18</v>
      </c>
      <c r="B24" s="17">
        <v>2023</v>
      </c>
      <c r="C24" s="16" t="s">
        <v>81</v>
      </c>
      <c r="D24" s="16" t="s">
        <v>82</v>
      </c>
      <c r="E24" s="16" t="s">
        <v>21</v>
      </c>
      <c r="F24" s="18">
        <v>45000</v>
      </c>
      <c r="G24" s="16" t="s">
        <v>83</v>
      </c>
      <c r="H24" s="19">
        <v>330091</v>
      </c>
      <c r="I24" s="16" t="s">
        <v>217</v>
      </c>
      <c r="J24" s="16" t="s">
        <v>85</v>
      </c>
      <c r="K24" s="20">
        <v>16560</v>
      </c>
    </row>
    <row r="25" spans="1:11" x14ac:dyDescent="0.2">
      <c r="A25" s="26"/>
      <c r="B25" s="27"/>
      <c r="C25" s="26"/>
      <c r="D25" s="26"/>
      <c r="E25" s="26"/>
      <c r="F25" s="28"/>
      <c r="G25" s="26"/>
      <c r="H25" s="29">
        <v>330091</v>
      </c>
      <c r="I25" s="26"/>
      <c r="J25" s="26"/>
      <c r="K25" s="30">
        <v>16560</v>
      </c>
    </row>
    <row r="26" spans="1:11" x14ac:dyDescent="0.2">
      <c r="A26" s="16" t="s">
        <v>18</v>
      </c>
      <c r="B26" s="17">
        <v>2023</v>
      </c>
      <c r="C26" s="16" t="s">
        <v>81</v>
      </c>
      <c r="D26" s="16" t="s">
        <v>82</v>
      </c>
      <c r="E26" s="16" t="s">
        <v>21</v>
      </c>
      <c r="F26" s="18">
        <v>45012</v>
      </c>
      <c r="G26" s="16" t="s">
        <v>83</v>
      </c>
      <c r="H26" s="19">
        <v>330093</v>
      </c>
      <c r="I26" s="16" t="s">
        <v>218</v>
      </c>
      <c r="J26" s="16" t="s">
        <v>85</v>
      </c>
      <c r="K26" s="20">
        <v>22680</v>
      </c>
    </row>
    <row r="27" spans="1:11" x14ac:dyDescent="0.2">
      <c r="A27" s="26"/>
      <c r="B27" s="27"/>
      <c r="C27" s="26"/>
      <c r="D27" s="26"/>
      <c r="E27" s="26"/>
      <c r="F27" s="28"/>
      <c r="G27" s="26"/>
      <c r="H27" s="29">
        <v>330093</v>
      </c>
      <c r="I27" s="26"/>
      <c r="J27" s="26"/>
      <c r="K27" s="30">
        <v>22680</v>
      </c>
    </row>
    <row r="28" spans="1:11" x14ac:dyDescent="0.2">
      <c r="A28" s="16" t="s">
        <v>18</v>
      </c>
      <c r="B28" s="17">
        <v>2023</v>
      </c>
      <c r="C28" s="16" t="s">
        <v>81</v>
      </c>
      <c r="D28" s="16" t="s">
        <v>82</v>
      </c>
      <c r="E28" s="16" t="s">
        <v>21</v>
      </c>
      <c r="F28" s="18">
        <v>45071</v>
      </c>
      <c r="G28" s="16" t="s">
        <v>83</v>
      </c>
      <c r="H28" s="19">
        <v>330102</v>
      </c>
      <c r="I28" s="16" t="s">
        <v>218</v>
      </c>
      <c r="J28" s="16" t="s">
        <v>85</v>
      </c>
      <c r="K28" s="20">
        <v>35730</v>
      </c>
    </row>
    <row r="29" spans="1:11" x14ac:dyDescent="0.2">
      <c r="A29" s="26"/>
      <c r="B29" s="27"/>
      <c r="C29" s="26"/>
      <c r="D29" s="26"/>
      <c r="E29" s="26"/>
      <c r="F29" s="28"/>
      <c r="G29" s="26"/>
      <c r="H29" s="29">
        <v>330102</v>
      </c>
      <c r="I29" s="26"/>
      <c r="J29" s="26"/>
      <c r="K29" s="30">
        <v>35730</v>
      </c>
    </row>
    <row r="30" spans="1:11" x14ac:dyDescent="0.2">
      <c r="A30" s="16" t="s">
        <v>18</v>
      </c>
      <c r="B30" s="17">
        <v>2023</v>
      </c>
      <c r="C30" s="16" t="s">
        <v>219</v>
      </c>
      <c r="D30" s="16" t="s">
        <v>220</v>
      </c>
      <c r="E30" s="16" t="s">
        <v>175</v>
      </c>
      <c r="F30" s="18">
        <v>45082</v>
      </c>
      <c r="G30" s="16" t="s">
        <v>91</v>
      </c>
      <c r="H30" s="19">
        <v>330104</v>
      </c>
      <c r="I30" s="16" t="s">
        <v>221</v>
      </c>
      <c r="J30" s="16" t="s">
        <v>93</v>
      </c>
      <c r="K30" s="20">
        <v>14335</v>
      </c>
    </row>
    <row r="31" spans="1:11" x14ac:dyDescent="0.2">
      <c r="A31" s="16" t="s">
        <v>18</v>
      </c>
      <c r="B31" s="17">
        <v>2023</v>
      </c>
      <c r="C31" s="16" t="s">
        <v>219</v>
      </c>
      <c r="D31" s="16" t="s">
        <v>220</v>
      </c>
      <c r="E31" s="16" t="s">
        <v>175</v>
      </c>
      <c r="F31" s="18">
        <v>45082</v>
      </c>
      <c r="G31" s="16" t="s">
        <v>91</v>
      </c>
      <c r="H31" s="19">
        <v>330104</v>
      </c>
      <c r="I31" s="16" t="s">
        <v>222</v>
      </c>
      <c r="J31" s="16" t="s">
        <v>93</v>
      </c>
      <c r="K31" s="20">
        <v>7520</v>
      </c>
    </row>
    <row r="32" spans="1:11" x14ac:dyDescent="0.2">
      <c r="A32" s="16" t="s">
        <v>18</v>
      </c>
      <c r="B32" s="17">
        <v>2023</v>
      </c>
      <c r="C32" s="16" t="s">
        <v>219</v>
      </c>
      <c r="D32" s="16" t="s">
        <v>220</v>
      </c>
      <c r="E32" s="16" t="s">
        <v>175</v>
      </c>
      <c r="F32" s="18">
        <v>45082</v>
      </c>
      <c r="G32" s="16" t="s">
        <v>91</v>
      </c>
      <c r="H32" s="19">
        <v>330104</v>
      </c>
      <c r="I32" s="16" t="s">
        <v>222</v>
      </c>
      <c r="J32" s="16" t="s">
        <v>93</v>
      </c>
      <c r="K32" s="20">
        <v>13500</v>
      </c>
    </row>
    <row r="33" spans="1:11" x14ac:dyDescent="0.2">
      <c r="A33" s="26"/>
      <c r="B33" s="27"/>
      <c r="C33" s="26"/>
      <c r="D33" s="26"/>
      <c r="E33" s="26"/>
      <c r="F33" s="28"/>
      <c r="G33" s="26"/>
      <c r="H33" s="29">
        <v>330104</v>
      </c>
      <c r="I33" s="26"/>
      <c r="J33" s="26"/>
      <c r="K33" s="30">
        <f>K30+K31+K32</f>
        <v>35355</v>
      </c>
    </row>
    <row r="34" spans="1:11" x14ac:dyDescent="0.2">
      <c r="A34" s="16" t="s">
        <v>18</v>
      </c>
      <c r="B34" s="17">
        <v>2023</v>
      </c>
      <c r="C34" s="16" t="s">
        <v>81</v>
      </c>
      <c r="D34" s="16" t="s">
        <v>82</v>
      </c>
      <c r="E34" s="16" t="s">
        <v>21</v>
      </c>
      <c r="F34" s="18">
        <v>45194</v>
      </c>
      <c r="G34" s="16" t="s">
        <v>83</v>
      </c>
      <c r="H34" s="19">
        <v>330115</v>
      </c>
      <c r="I34" s="16" t="s">
        <v>223</v>
      </c>
      <c r="J34" s="16" t="s">
        <v>85</v>
      </c>
      <c r="K34" s="20">
        <v>84000</v>
      </c>
    </row>
    <row r="35" spans="1:11" x14ac:dyDescent="0.2">
      <c r="A35" s="16" t="s">
        <v>18</v>
      </c>
      <c r="B35" s="17">
        <v>2023</v>
      </c>
      <c r="C35" s="16" t="s">
        <v>81</v>
      </c>
      <c r="D35" s="16" t="s">
        <v>82</v>
      </c>
      <c r="E35" s="16" t="s">
        <v>21</v>
      </c>
      <c r="F35" s="18">
        <v>45194</v>
      </c>
      <c r="G35" s="16" t="s">
        <v>83</v>
      </c>
      <c r="H35" s="19">
        <v>330115</v>
      </c>
      <c r="I35" s="16" t="s">
        <v>223</v>
      </c>
      <c r="J35" s="16" t="s">
        <v>85</v>
      </c>
      <c r="K35" s="20">
        <v>12880</v>
      </c>
    </row>
    <row r="36" spans="1:11" x14ac:dyDescent="0.2">
      <c r="A36" s="26"/>
      <c r="B36" s="27"/>
      <c r="C36" s="26"/>
      <c r="D36" s="26"/>
      <c r="E36" s="26"/>
      <c r="F36" s="28"/>
      <c r="G36" s="26"/>
      <c r="H36" s="29">
        <v>330115</v>
      </c>
      <c r="I36" s="26"/>
      <c r="J36" s="26"/>
      <c r="K36" s="30">
        <f>K34+K35</f>
        <v>96880</v>
      </c>
    </row>
    <row r="37" spans="1:11" x14ac:dyDescent="0.2">
      <c r="A37" s="16" t="s">
        <v>18</v>
      </c>
      <c r="B37" s="17">
        <v>2023</v>
      </c>
      <c r="C37" s="16" t="s">
        <v>219</v>
      </c>
      <c r="D37" s="16" t="s">
        <v>220</v>
      </c>
      <c r="E37" s="16" t="s">
        <v>175</v>
      </c>
      <c r="F37" s="18">
        <v>45195</v>
      </c>
      <c r="G37" s="16" t="s">
        <v>91</v>
      </c>
      <c r="H37" s="19">
        <v>330117</v>
      </c>
      <c r="I37" s="16" t="s">
        <v>224</v>
      </c>
      <c r="J37" s="16" t="s">
        <v>93</v>
      </c>
      <c r="K37" s="20">
        <v>15435</v>
      </c>
    </row>
    <row r="38" spans="1:11" x14ac:dyDescent="0.2">
      <c r="A38" s="16" t="s">
        <v>18</v>
      </c>
      <c r="B38" s="17">
        <v>2023</v>
      </c>
      <c r="C38" s="16" t="s">
        <v>219</v>
      </c>
      <c r="D38" s="16" t="s">
        <v>220</v>
      </c>
      <c r="E38" s="16" t="s">
        <v>175</v>
      </c>
      <c r="F38" s="18">
        <v>45195</v>
      </c>
      <c r="G38" s="16" t="s">
        <v>91</v>
      </c>
      <c r="H38" s="19">
        <v>330117</v>
      </c>
      <c r="I38" s="16" t="s">
        <v>224</v>
      </c>
      <c r="J38" s="16" t="s">
        <v>93</v>
      </c>
      <c r="K38" s="20">
        <v>36750</v>
      </c>
    </row>
    <row r="39" spans="1:11" x14ac:dyDescent="0.2">
      <c r="A39" s="26"/>
      <c r="B39" s="27"/>
      <c r="C39" s="26"/>
      <c r="D39" s="26"/>
      <c r="E39" s="26"/>
      <c r="F39" s="28"/>
      <c r="G39" s="26"/>
      <c r="H39" s="29">
        <v>330117</v>
      </c>
      <c r="I39" s="26"/>
      <c r="J39" s="26"/>
      <c r="K39" s="30">
        <f>K37+K38</f>
        <v>52185</v>
      </c>
    </row>
    <row r="40" spans="1:11" x14ac:dyDescent="0.2">
      <c r="A40" s="16" t="s">
        <v>18</v>
      </c>
      <c r="B40" s="17">
        <v>2023</v>
      </c>
      <c r="C40" s="16" t="s">
        <v>219</v>
      </c>
      <c r="D40" s="16" t="s">
        <v>220</v>
      </c>
      <c r="E40" s="16" t="s">
        <v>175</v>
      </c>
      <c r="F40" s="18">
        <v>45195</v>
      </c>
      <c r="G40" s="16" t="s">
        <v>91</v>
      </c>
      <c r="H40" s="19">
        <v>330118</v>
      </c>
      <c r="I40" s="16" t="s">
        <v>93</v>
      </c>
      <c r="J40" s="16" t="s">
        <v>93</v>
      </c>
      <c r="K40" s="20">
        <v>35955</v>
      </c>
    </row>
    <row r="41" spans="1:11" x14ac:dyDescent="0.2">
      <c r="A41" s="26"/>
      <c r="B41" s="27"/>
      <c r="C41" s="26"/>
      <c r="D41" s="26"/>
      <c r="E41" s="26"/>
      <c r="F41" s="28"/>
      <c r="G41" s="26"/>
      <c r="H41" s="29">
        <v>330118</v>
      </c>
      <c r="I41" s="26"/>
      <c r="J41" s="26"/>
      <c r="K41" s="30">
        <v>35955</v>
      </c>
    </row>
    <row r="42" spans="1:11" x14ac:dyDescent="0.2">
      <c r="A42" s="16" t="s">
        <v>225</v>
      </c>
      <c r="B42" s="17">
        <v>2023</v>
      </c>
      <c r="C42" s="16" t="s">
        <v>226</v>
      </c>
      <c r="D42" s="16" t="s">
        <v>82</v>
      </c>
      <c r="E42" s="16" t="s">
        <v>21</v>
      </c>
      <c r="F42" s="18">
        <v>45232</v>
      </c>
      <c r="G42" s="16" t="s">
        <v>36</v>
      </c>
      <c r="H42" s="19">
        <v>342315</v>
      </c>
      <c r="I42" s="16" t="s">
        <v>227</v>
      </c>
      <c r="J42" s="16" t="s">
        <v>98</v>
      </c>
      <c r="K42" s="20">
        <v>21000</v>
      </c>
    </row>
    <row r="43" spans="1:11" x14ac:dyDescent="0.2">
      <c r="A43" s="26"/>
      <c r="B43" s="27"/>
      <c r="C43" s="26"/>
      <c r="D43" s="26"/>
      <c r="E43" s="26"/>
      <c r="F43" s="28"/>
      <c r="G43" s="26"/>
      <c r="H43" s="29">
        <v>342315</v>
      </c>
      <c r="I43" s="26"/>
      <c r="J43" s="26"/>
      <c r="K43" s="30">
        <v>21000</v>
      </c>
    </row>
    <row r="44" spans="1:11" x14ac:dyDescent="0.2">
      <c r="A44" s="16" t="s">
        <v>18</v>
      </c>
      <c r="B44" s="17">
        <v>2023</v>
      </c>
      <c r="C44" s="16" t="s">
        <v>125</v>
      </c>
      <c r="D44" s="16" t="s">
        <v>228</v>
      </c>
      <c r="E44" s="16" t="s">
        <v>127</v>
      </c>
      <c r="F44" s="18">
        <v>44949</v>
      </c>
      <c r="G44" s="16" t="s">
        <v>128</v>
      </c>
      <c r="H44" s="19">
        <v>350221</v>
      </c>
      <c r="I44" s="16" t="s">
        <v>229</v>
      </c>
      <c r="J44" s="16" t="s">
        <v>130</v>
      </c>
      <c r="K44" s="20">
        <v>92133.58</v>
      </c>
    </row>
    <row r="45" spans="1:11" x14ac:dyDescent="0.2">
      <c r="A45" s="26"/>
      <c r="B45" s="27"/>
      <c r="C45" s="26"/>
      <c r="D45" s="26"/>
      <c r="E45" s="26"/>
      <c r="F45" s="28"/>
      <c r="G45" s="26"/>
      <c r="H45" s="29">
        <v>350221</v>
      </c>
      <c r="I45" s="26"/>
      <c r="J45" s="26"/>
      <c r="K45" s="30">
        <v>92133.58</v>
      </c>
    </row>
    <row r="46" spans="1:11" x14ac:dyDescent="0.2">
      <c r="A46" s="16" t="s">
        <v>225</v>
      </c>
      <c r="B46" s="17">
        <v>2023</v>
      </c>
      <c r="C46" s="16" t="s">
        <v>230</v>
      </c>
      <c r="D46" s="16" t="s">
        <v>231</v>
      </c>
      <c r="E46" s="16" t="s">
        <v>148</v>
      </c>
      <c r="F46" s="18">
        <v>45274</v>
      </c>
      <c r="G46" s="16" t="s">
        <v>232</v>
      </c>
      <c r="H46" s="19">
        <v>350308</v>
      </c>
      <c r="I46" s="16" t="s">
        <v>233</v>
      </c>
      <c r="J46" s="16" t="s">
        <v>234</v>
      </c>
      <c r="K46" s="20">
        <v>300000</v>
      </c>
    </row>
    <row r="47" spans="1:11" x14ac:dyDescent="0.2">
      <c r="A47" s="26"/>
      <c r="B47" s="27"/>
      <c r="C47" s="26"/>
      <c r="D47" s="26"/>
      <c r="E47" s="26"/>
      <c r="F47" s="28"/>
      <c r="G47" s="26"/>
      <c r="H47" s="29">
        <v>350308</v>
      </c>
      <c r="I47" s="26"/>
      <c r="J47" s="26"/>
      <c r="K47" s="30">
        <v>300000</v>
      </c>
    </row>
    <row r="48" spans="1:11" x14ac:dyDescent="0.2">
      <c r="A48" s="16" t="s">
        <v>225</v>
      </c>
      <c r="B48" s="17">
        <v>2023</v>
      </c>
      <c r="C48" s="16" t="s">
        <v>138</v>
      </c>
      <c r="D48" s="16"/>
      <c r="E48" s="16"/>
      <c r="F48" s="18">
        <v>45236</v>
      </c>
      <c r="G48" s="16" t="s">
        <v>36</v>
      </c>
      <c r="H48" s="19">
        <v>223067901185140</v>
      </c>
      <c r="I48" s="16" t="s">
        <v>235</v>
      </c>
      <c r="J48" s="16" t="s">
        <v>142</v>
      </c>
      <c r="K48" s="20">
        <v>800</v>
      </c>
    </row>
    <row r="49" spans="1:11" x14ac:dyDescent="0.2">
      <c r="A49" s="16" t="s">
        <v>225</v>
      </c>
      <c r="B49" s="17">
        <v>2023</v>
      </c>
      <c r="C49" s="16" t="s">
        <v>138</v>
      </c>
      <c r="D49" s="16"/>
      <c r="E49" s="16"/>
      <c r="F49" s="18">
        <v>45252</v>
      </c>
      <c r="G49" s="16" t="s">
        <v>36</v>
      </c>
      <c r="H49" s="19">
        <v>223068701189999</v>
      </c>
      <c r="I49" s="16" t="s">
        <v>141</v>
      </c>
      <c r="J49" s="16" t="s">
        <v>140</v>
      </c>
      <c r="K49" s="20">
        <v>1200</v>
      </c>
    </row>
    <row r="50" spans="1:11" x14ac:dyDescent="0.2">
      <c r="A50" s="16" t="s">
        <v>225</v>
      </c>
      <c r="B50" s="17">
        <v>2023</v>
      </c>
      <c r="C50" s="16" t="s">
        <v>138</v>
      </c>
      <c r="D50" s="16"/>
      <c r="E50" s="16"/>
      <c r="F50" s="18">
        <v>45259</v>
      </c>
      <c r="G50" s="16" t="s">
        <v>36</v>
      </c>
      <c r="H50" s="19">
        <v>223070301185140</v>
      </c>
      <c r="I50" s="16" t="s">
        <v>141</v>
      </c>
      <c r="J50" s="16" t="s">
        <v>140</v>
      </c>
      <c r="K50" s="20">
        <v>1400</v>
      </c>
    </row>
    <row r="51" spans="1:11" x14ac:dyDescent="0.2">
      <c r="A51" s="16" t="s">
        <v>225</v>
      </c>
      <c r="B51" s="17">
        <v>2023</v>
      </c>
      <c r="C51" s="16" t="s">
        <v>138</v>
      </c>
      <c r="D51" s="16"/>
      <c r="E51" s="16"/>
      <c r="F51" s="18">
        <v>45260</v>
      </c>
      <c r="G51" s="16" t="s">
        <v>36</v>
      </c>
      <c r="H51" s="19">
        <v>223070501185204</v>
      </c>
      <c r="I51" s="16" t="s">
        <v>141</v>
      </c>
      <c r="J51" s="16" t="s">
        <v>140</v>
      </c>
      <c r="K51" s="20">
        <v>299</v>
      </c>
    </row>
    <row r="52" spans="1:11" x14ac:dyDescent="0.2">
      <c r="A52" s="16" t="s">
        <v>225</v>
      </c>
      <c r="B52" s="17">
        <v>2023</v>
      </c>
      <c r="C52" s="16" t="s">
        <v>138</v>
      </c>
      <c r="D52" s="16"/>
      <c r="E52" s="16"/>
      <c r="F52" s="18">
        <v>45271</v>
      </c>
      <c r="G52" s="16" t="s">
        <v>36</v>
      </c>
      <c r="H52" s="19">
        <v>223070601185204</v>
      </c>
      <c r="I52" s="16" t="s">
        <v>141</v>
      </c>
      <c r="J52" s="16" t="s">
        <v>140</v>
      </c>
      <c r="K52" s="20">
        <v>395</v>
      </c>
    </row>
    <row r="53" spans="1:11" x14ac:dyDescent="0.2">
      <c r="A53" s="16" t="s">
        <v>225</v>
      </c>
      <c r="B53" s="17">
        <v>2023</v>
      </c>
      <c r="C53" s="16" t="s">
        <v>138</v>
      </c>
      <c r="D53" s="16"/>
      <c r="E53" s="16"/>
      <c r="F53" s="18">
        <v>45270</v>
      </c>
      <c r="G53" s="16" t="s">
        <v>36</v>
      </c>
      <c r="H53" s="19">
        <v>223070901189999</v>
      </c>
      <c r="I53" s="16" t="s">
        <v>141</v>
      </c>
      <c r="J53" s="16" t="s">
        <v>140</v>
      </c>
      <c r="K53" s="20">
        <v>600</v>
      </c>
    </row>
    <row r="54" spans="1:11" x14ac:dyDescent="0.2">
      <c r="A54" s="16" t="s">
        <v>225</v>
      </c>
      <c r="B54" s="17">
        <v>2023</v>
      </c>
      <c r="C54" s="16" t="s">
        <v>138</v>
      </c>
      <c r="D54" s="16"/>
      <c r="E54" s="16"/>
      <c r="F54" s="18">
        <v>45270</v>
      </c>
      <c r="G54" s="16" t="s">
        <v>36</v>
      </c>
      <c r="H54" s="19">
        <v>223071001185257</v>
      </c>
      <c r="I54" s="16" t="s">
        <v>235</v>
      </c>
      <c r="J54" s="16" t="s">
        <v>142</v>
      </c>
      <c r="K54" s="20">
        <v>1000</v>
      </c>
    </row>
    <row r="55" spans="1:11" x14ac:dyDescent="0.2">
      <c r="A55" s="16" t="s">
        <v>225</v>
      </c>
      <c r="B55" s="17">
        <v>2023</v>
      </c>
      <c r="C55" s="16" t="s">
        <v>138</v>
      </c>
      <c r="D55" s="16"/>
      <c r="E55" s="16"/>
      <c r="F55" s="18">
        <v>45270</v>
      </c>
      <c r="G55" s="16" t="s">
        <v>36</v>
      </c>
      <c r="H55" s="19">
        <v>223071101185053</v>
      </c>
      <c r="I55" s="16" t="s">
        <v>235</v>
      </c>
      <c r="J55" s="16" t="s">
        <v>142</v>
      </c>
      <c r="K55" s="20">
        <v>1000</v>
      </c>
    </row>
    <row r="56" spans="1:11" x14ac:dyDescent="0.2">
      <c r="A56" s="16" t="s">
        <v>225</v>
      </c>
      <c r="B56" s="17">
        <v>2023</v>
      </c>
      <c r="C56" s="16" t="s">
        <v>138</v>
      </c>
      <c r="D56" s="16"/>
      <c r="E56" s="16"/>
      <c r="F56" s="18">
        <v>45270</v>
      </c>
      <c r="G56" s="16" t="s">
        <v>36</v>
      </c>
      <c r="H56" s="19">
        <v>223071201189999</v>
      </c>
      <c r="I56" s="16" t="s">
        <v>141</v>
      </c>
      <c r="J56" s="16" t="s">
        <v>140</v>
      </c>
      <c r="K56" s="20">
        <v>1000</v>
      </c>
    </row>
    <row r="57" spans="1:11" x14ac:dyDescent="0.2">
      <c r="A57" s="16" t="s">
        <v>225</v>
      </c>
      <c r="B57" s="17">
        <v>2023</v>
      </c>
      <c r="C57" s="16" t="s">
        <v>138</v>
      </c>
      <c r="D57" s="16"/>
      <c r="E57" s="16"/>
      <c r="F57" s="18">
        <v>45179</v>
      </c>
      <c r="G57" s="16" t="s">
        <v>36</v>
      </c>
      <c r="H57" s="19">
        <v>423018401184782</v>
      </c>
      <c r="I57" s="16" t="s">
        <v>235</v>
      </c>
      <c r="J57" s="16" t="s">
        <v>236</v>
      </c>
      <c r="K57" s="20">
        <v>805</v>
      </c>
    </row>
    <row r="58" spans="1:11" x14ac:dyDescent="0.2">
      <c r="A58" s="16" t="s">
        <v>225</v>
      </c>
      <c r="B58" s="17">
        <v>2023</v>
      </c>
      <c r="C58" s="16" t="s">
        <v>138</v>
      </c>
      <c r="D58" s="16"/>
      <c r="E58" s="16"/>
      <c r="F58" s="18">
        <v>45179</v>
      </c>
      <c r="G58" s="16" t="s">
        <v>36</v>
      </c>
      <c r="H58" s="19">
        <v>423018401184806</v>
      </c>
      <c r="I58" s="16" t="s">
        <v>235</v>
      </c>
      <c r="J58" s="16" t="s">
        <v>236</v>
      </c>
      <c r="K58" s="20">
        <v>805</v>
      </c>
    </row>
    <row r="59" spans="1:11" x14ac:dyDescent="0.2">
      <c r="A59" s="16" t="s">
        <v>225</v>
      </c>
      <c r="B59" s="17">
        <v>2023</v>
      </c>
      <c r="C59" s="16" t="s">
        <v>138</v>
      </c>
      <c r="D59" s="16"/>
      <c r="E59" s="16"/>
      <c r="F59" s="18">
        <v>45179</v>
      </c>
      <c r="G59" s="16" t="s">
        <v>36</v>
      </c>
      <c r="H59" s="19">
        <v>423018401184910</v>
      </c>
      <c r="I59" s="16" t="s">
        <v>235</v>
      </c>
      <c r="J59" s="16" t="s">
        <v>236</v>
      </c>
      <c r="K59" s="20">
        <v>805</v>
      </c>
    </row>
    <row r="60" spans="1:11" x14ac:dyDescent="0.2">
      <c r="A60" s="16" t="s">
        <v>225</v>
      </c>
      <c r="B60" s="17">
        <v>2023</v>
      </c>
      <c r="C60" s="16" t="s">
        <v>138</v>
      </c>
      <c r="D60" s="16"/>
      <c r="E60" s="16"/>
      <c r="F60" s="18">
        <v>45179</v>
      </c>
      <c r="G60" s="16" t="s">
        <v>36</v>
      </c>
      <c r="H60" s="19">
        <v>423018401184932</v>
      </c>
      <c r="I60" s="16" t="s">
        <v>235</v>
      </c>
      <c r="J60" s="16" t="s">
        <v>236</v>
      </c>
      <c r="K60" s="20">
        <v>805</v>
      </c>
    </row>
    <row r="61" spans="1:11" x14ac:dyDescent="0.2">
      <c r="A61" s="16" t="s">
        <v>225</v>
      </c>
      <c r="B61" s="17">
        <v>2023</v>
      </c>
      <c r="C61" s="16" t="s">
        <v>138</v>
      </c>
      <c r="D61" s="16"/>
      <c r="E61" s="16"/>
      <c r="F61" s="18">
        <v>45229</v>
      </c>
      <c r="G61" s="16" t="s">
        <v>36</v>
      </c>
      <c r="H61" s="19">
        <v>423020801184782</v>
      </c>
      <c r="I61" s="16" t="s">
        <v>235</v>
      </c>
      <c r="J61" s="16" t="s">
        <v>236</v>
      </c>
      <c r="K61" s="20">
        <v>1080</v>
      </c>
    </row>
    <row r="62" spans="1:11" x14ac:dyDescent="0.2">
      <c r="A62" s="16" t="s">
        <v>225</v>
      </c>
      <c r="B62" s="17">
        <v>2023</v>
      </c>
      <c r="C62" s="16" t="s">
        <v>138</v>
      </c>
      <c r="D62" s="16"/>
      <c r="E62" s="16"/>
      <c r="F62" s="18">
        <v>45229</v>
      </c>
      <c r="G62" s="16" t="s">
        <v>36</v>
      </c>
      <c r="H62" s="19">
        <v>423020801184806</v>
      </c>
      <c r="I62" s="16" t="s">
        <v>235</v>
      </c>
      <c r="J62" s="16" t="s">
        <v>236</v>
      </c>
      <c r="K62" s="20">
        <v>2358</v>
      </c>
    </row>
    <row r="63" spans="1:11" x14ac:dyDescent="0.2">
      <c r="A63" s="16" t="s">
        <v>225</v>
      </c>
      <c r="B63" s="17">
        <v>2023</v>
      </c>
      <c r="C63" s="16" t="s">
        <v>138</v>
      </c>
      <c r="D63" s="16"/>
      <c r="E63" s="16"/>
      <c r="F63" s="18">
        <v>45229</v>
      </c>
      <c r="G63" s="16" t="s">
        <v>36</v>
      </c>
      <c r="H63" s="19">
        <v>423020801184910</v>
      </c>
      <c r="I63" s="16" t="s">
        <v>235</v>
      </c>
      <c r="J63" s="16" t="s">
        <v>236</v>
      </c>
      <c r="K63" s="20">
        <v>1070</v>
      </c>
    </row>
    <row r="64" spans="1:11" x14ac:dyDescent="0.2">
      <c r="A64" s="16" t="s">
        <v>225</v>
      </c>
      <c r="B64" s="17">
        <v>2023</v>
      </c>
      <c r="C64" s="16" t="s">
        <v>138</v>
      </c>
      <c r="D64" s="16"/>
      <c r="E64" s="16"/>
      <c r="F64" s="18">
        <v>45229</v>
      </c>
      <c r="G64" s="16" t="s">
        <v>36</v>
      </c>
      <c r="H64" s="19">
        <v>423020801184932</v>
      </c>
      <c r="I64" s="16" t="s">
        <v>235</v>
      </c>
      <c r="J64" s="16" t="s">
        <v>236</v>
      </c>
      <c r="K64" s="20">
        <v>855</v>
      </c>
    </row>
    <row r="65" spans="1:11" x14ac:dyDescent="0.2">
      <c r="A65" s="16" t="s">
        <v>225</v>
      </c>
      <c r="B65" s="17">
        <v>2023</v>
      </c>
      <c r="C65" s="16" t="s">
        <v>138</v>
      </c>
      <c r="D65" s="16"/>
      <c r="E65" s="16"/>
      <c r="F65" s="18">
        <v>45228</v>
      </c>
      <c r="G65" s="16" t="s">
        <v>36</v>
      </c>
      <c r="H65" s="19">
        <v>423021801182446</v>
      </c>
      <c r="I65" s="16" t="s">
        <v>235</v>
      </c>
      <c r="J65" s="16" t="s">
        <v>236</v>
      </c>
      <c r="K65" s="20">
        <v>1534</v>
      </c>
    </row>
    <row r="66" spans="1:11" x14ac:dyDescent="0.2">
      <c r="A66" s="16" t="s">
        <v>225</v>
      </c>
      <c r="B66" s="17">
        <v>2023</v>
      </c>
      <c r="C66" s="16" t="s">
        <v>138</v>
      </c>
      <c r="D66" s="16"/>
      <c r="E66" s="16"/>
      <c r="F66" s="18">
        <v>45228</v>
      </c>
      <c r="G66" s="16" t="s">
        <v>36</v>
      </c>
      <c r="H66" s="19">
        <v>423021801182730</v>
      </c>
      <c r="I66" s="16" t="s">
        <v>235</v>
      </c>
      <c r="J66" s="16" t="s">
        <v>236</v>
      </c>
      <c r="K66" s="20">
        <v>1534</v>
      </c>
    </row>
    <row r="67" spans="1:11" x14ac:dyDescent="0.2">
      <c r="A67" s="16" t="s">
        <v>225</v>
      </c>
      <c r="B67" s="17">
        <v>2023</v>
      </c>
      <c r="C67" s="16" t="s">
        <v>138</v>
      </c>
      <c r="D67" s="16"/>
      <c r="E67" s="16"/>
      <c r="F67" s="18">
        <v>45228</v>
      </c>
      <c r="G67" s="16" t="s">
        <v>36</v>
      </c>
      <c r="H67" s="19">
        <v>423021801183026</v>
      </c>
      <c r="I67" s="16" t="s">
        <v>235</v>
      </c>
      <c r="J67" s="16" t="s">
        <v>236</v>
      </c>
      <c r="K67" s="20">
        <v>1534</v>
      </c>
    </row>
    <row r="68" spans="1:11" x14ac:dyDescent="0.2">
      <c r="A68" s="16" t="s">
        <v>225</v>
      </c>
      <c r="B68" s="17">
        <v>2023</v>
      </c>
      <c r="C68" s="16" t="s">
        <v>138</v>
      </c>
      <c r="D68" s="16"/>
      <c r="E68" s="16"/>
      <c r="F68" s="18">
        <v>45228</v>
      </c>
      <c r="G68" s="16" t="s">
        <v>36</v>
      </c>
      <c r="H68" s="19">
        <v>423021801183712</v>
      </c>
      <c r="I68" s="16" t="s">
        <v>235</v>
      </c>
      <c r="J68" s="16" t="s">
        <v>236</v>
      </c>
      <c r="K68" s="20">
        <v>1534</v>
      </c>
    </row>
    <row r="69" spans="1:11" x14ac:dyDescent="0.2">
      <c r="A69" s="16" t="s">
        <v>225</v>
      </c>
      <c r="B69" s="17">
        <v>2023</v>
      </c>
      <c r="C69" s="16" t="s">
        <v>138</v>
      </c>
      <c r="D69" s="16"/>
      <c r="E69" s="16"/>
      <c r="F69" s="18">
        <v>45228</v>
      </c>
      <c r="G69" s="16" t="s">
        <v>36</v>
      </c>
      <c r="H69" s="19">
        <v>423021801184440</v>
      </c>
      <c r="I69" s="16" t="s">
        <v>235</v>
      </c>
      <c r="J69" s="16" t="s">
        <v>236</v>
      </c>
      <c r="K69" s="20">
        <v>1534</v>
      </c>
    </row>
    <row r="70" spans="1:11" x14ac:dyDescent="0.2">
      <c r="A70" s="16" t="s">
        <v>225</v>
      </c>
      <c r="B70" s="17">
        <v>2023</v>
      </c>
      <c r="C70" s="16" t="s">
        <v>138</v>
      </c>
      <c r="D70" s="16"/>
      <c r="E70" s="16"/>
      <c r="F70" s="18">
        <v>45228</v>
      </c>
      <c r="G70" s="16" t="s">
        <v>36</v>
      </c>
      <c r="H70" s="19">
        <v>423021801184884</v>
      </c>
      <c r="I70" s="16" t="s">
        <v>235</v>
      </c>
      <c r="J70" s="16" t="s">
        <v>236</v>
      </c>
      <c r="K70" s="20">
        <v>1534</v>
      </c>
    </row>
    <row r="71" spans="1:11" x14ac:dyDescent="0.2">
      <c r="A71" s="16" t="s">
        <v>225</v>
      </c>
      <c r="B71" s="17">
        <v>2023</v>
      </c>
      <c r="C71" s="16" t="s">
        <v>138</v>
      </c>
      <c r="D71" s="16"/>
      <c r="E71" s="16"/>
      <c r="F71" s="18">
        <v>45261</v>
      </c>
      <c r="G71" s="16" t="s">
        <v>36</v>
      </c>
      <c r="H71" s="19">
        <v>423022701182730</v>
      </c>
      <c r="I71" s="16" t="s">
        <v>235</v>
      </c>
      <c r="J71" s="16" t="s">
        <v>236</v>
      </c>
      <c r="K71" s="20">
        <v>1680</v>
      </c>
    </row>
    <row r="72" spans="1:11" x14ac:dyDescent="0.2">
      <c r="A72" s="16" t="s">
        <v>225</v>
      </c>
      <c r="B72" s="17">
        <v>2023</v>
      </c>
      <c r="C72" s="16" t="s">
        <v>138</v>
      </c>
      <c r="D72" s="16"/>
      <c r="E72" s="16"/>
      <c r="F72" s="18">
        <v>45261</v>
      </c>
      <c r="G72" s="16" t="s">
        <v>36</v>
      </c>
      <c r="H72" s="19">
        <v>423022701184034</v>
      </c>
      <c r="I72" s="16" t="s">
        <v>235</v>
      </c>
      <c r="J72" s="16" t="s">
        <v>236</v>
      </c>
      <c r="K72" s="20">
        <v>1660</v>
      </c>
    </row>
    <row r="73" spans="1:11" x14ac:dyDescent="0.2">
      <c r="A73" s="16" t="s">
        <v>225</v>
      </c>
      <c r="B73" s="17">
        <v>2023</v>
      </c>
      <c r="C73" s="16" t="s">
        <v>138</v>
      </c>
      <c r="D73" s="16"/>
      <c r="E73" s="16"/>
      <c r="F73" s="18">
        <v>45261</v>
      </c>
      <c r="G73" s="16" t="s">
        <v>36</v>
      </c>
      <c r="H73" s="19">
        <v>423022701184036</v>
      </c>
      <c r="I73" s="16" t="s">
        <v>235</v>
      </c>
      <c r="J73" s="16" t="s">
        <v>236</v>
      </c>
      <c r="K73" s="20">
        <v>1660</v>
      </c>
    </row>
    <row r="74" spans="1:11" x14ac:dyDescent="0.2">
      <c r="A74" s="16" t="s">
        <v>225</v>
      </c>
      <c r="B74" s="17">
        <v>2023</v>
      </c>
      <c r="C74" s="16" t="s">
        <v>138</v>
      </c>
      <c r="D74" s="16"/>
      <c r="E74" s="16"/>
      <c r="F74" s="18">
        <v>45261</v>
      </c>
      <c r="G74" s="16" t="s">
        <v>36</v>
      </c>
      <c r="H74" s="19">
        <v>423022701184884</v>
      </c>
      <c r="I74" s="16" t="s">
        <v>235</v>
      </c>
      <c r="J74" s="16" t="s">
        <v>236</v>
      </c>
      <c r="K74" s="20">
        <v>1660</v>
      </c>
    </row>
    <row r="75" spans="1:11" x14ac:dyDescent="0.2">
      <c r="A75" s="16" t="s">
        <v>11</v>
      </c>
      <c r="B75" s="17">
        <v>2023</v>
      </c>
      <c r="C75" s="16" t="s">
        <v>138</v>
      </c>
      <c r="D75" s="16"/>
      <c r="E75" s="16"/>
      <c r="F75" s="18">
        <v>44942</v>
      </c>
      <c r="G75" s="16" t="s">
        <v>36</v>
      </c>
      <c r="H75" s="19">
        <v>622009701189999</v>
      </c>
      <c r="I75" s="16" t="s">
        <v>237</v>
      </c>
      <c r="J75" s="16" t="s">
        <v>140</v>
      </c>
      <c r="K75" s="20">
        <v>4289.04</v>
      </c>
    </row>
    <row r="76" spans="1:11" x14ac:dyDescent="0.2">
      <c r="A76" s="16" t="s">
        <v>225</v>
      </c>
      <c r="B76" s="17">
        <v>2023</v>
      </c>
      <c r="C76" s="16" t="s">
        <v>138</v>
      </c>
      <c r="D76" s="16"/>
      <c r="E76" s="16"/>
      <c r="F76" s="18">
        <v>45200</v>
      </c>
      <c r="G76" s="16" t="s">
        <v>36</v>
      </c>
      <c r="H76" s="19">
        <v>623017101189999</v>
      </c>
      <c r="I76" s="16" t="s">
        <v>237</v>
      </c>
      <c r="J76" s="16" t="s">
        <v>140</v>
      </c>
      <c r="K76" s="20">
        <v>10425.65</v>
      </c>
    </row>
    <row r="77" spans="1:11" x14ac:dyDescent="0.2">
      <c r="A77" s="16" t="s">
        <v>225</v>
      </c>
      <c r="B77" s="17">
        <v>2023</v>
      </c>
      <c r="C77" s="16" t="s">
        <v>138</v>
      </c>
      <c r="D77" s="16"/>
      <c r="E77" s="16"/>
      <c r="F77" s="18">
        <v>45200</v>
      </c>
      <c r="G77" s="16" t="s">
        <v>36</v>
      </c>
      <c r="H77" s="19">
        <v>623017101189999</v>
      </c>
      <c r="I77" s="16" t="s">
        <v>237</v>
      </c>
      <c r="J77" s="16" t="s">
        <v>140</v>
      </c>
      <c r="K77" s="20">
        <v>13025.35</v>
      </c>
    </row>
    <row r="78" spans="1:11" x14ac:dyDescent="0.2">
      <c r="A78" s="16" t="s">
        <v>225</v>
      </c>
      <c r="B78" s="17">
        <v>2023</v>
      </c>
      <c r="C78" s="16" t="s">
        <v>138</v>
      </c>
      <c r="D78" s="16"/>
      <c r="E78" s="16"/>
      <c r="F78" s="18">
        <v>45249</v>
      </c>
      <c r="G78" s="16" t="s">
        <v>36</v>
      </c>
      <c r="H78" s="19">
        <v>623018501189999</v>
      </c>
      <c r="I78" s="16" t="s">
        <v>237</v>
      </c>
      <c r="J78" s="16" t="s">
        <v>140</v>
      </c>
      <c r="K78" s="20">
        <v>17730</v>
      </c>
    </row>
    <row r="79" spans="1:11" x14ac:dyDescent="0.2">
      <c r="A79" s="21"/>
      <c r="B79" s="22"/>
      <c r="C79" s="21"/>
      <c r="D79" s="21"/>
      <c r="E79" s="21"/>
      <c r="F79" s="21"/>
      <c r="G79" s="21"/>
      <c r="H79" s="23"/>
      <c r="I79" s="21"/>
      <c r="J79" s="24" t="s">
        <v>145</v>
      </c>
      <c r="K79" s="31">
        <f>SUM(K48:K78)</f>
        <v>77611.040000000008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0D433-E999-4A4C-A7B9-E68A2E39C70D}">
  <dimension ref="A1:K95"/>
  <sheetViews>
    <sheetView workbookViewId="0">
      <selection activeCell="D43" sqref="D43:E43"/>
    </sheetView>
  </sheetViews>
  <sheetFormatPr defaultRowHeight="12.75" x14ac:dyDescent="0.2"/>
  <cols>
    <col min="1" max="1" width="15.28515625" customWidth="1"/>
    <col min="2" max="2" width="6.140625" customWidth="1"/>
    <col min="3" max="3" width="35" customWidth="1"/>
    <col min="4" max="4" width="16.85546875" customWidth="1"/>
    <col min="5" max="5" width="25.7109375" customWidth="1"/>
    <col min="6" max="6" width="11.7109375" customWidth="1"/>
    <col min="8" max="8" width="18" customWidth="1"/>
    <col min="9" max="9" width="71.42578125" customWidth="1"/>
    <col min="10" max="10" width="48.5703125" customWidth="1"/>
    <col min="11" max="11" width="12.140625" customWidth="1"/>
  </cols>
  <sheetData>
    <row r="1" spans="1:11" x14ac:dyDescent="0.2">
      <c r="A1" s="14" t="s">
        <v>0</v>
      </c>
      <c r="B1" s="15" t="s">
        <v>1</v>
      </c>
      <c r="C1" s="14" t="s">
        <v>2</v>
      </c>
      <c r="D1" s="14" t="s">
        <v>3</v>
      </c>
      <c r="E1" s="14" t="s">
        <v>4</v>
      </c>
      <c r="F1" s="14" t="s">
        <v>5</v>
      </c>
      <c r="G1" s="14" t="s">
        <v>6</v>
      </c>
      <c r="H1" s="14" t="s">
        <v>7</v>
      </c>
      <c r="I1" s="14" t="s">
        <v>8</v>
      </c>
      <c r="J1" s="14" t="s">
        <v>9</v>
      </c>
      <c r="K1" s="15" t="s">
        <v>10</v>
      </c>
    </row>
    <row r="2" spans="1:11" x14ac:dyDescent="0.2">
      <c r="A2" s="16" t="s">
        <v>11</v>
      </c>
      <c r="B2" s="17">
        <v>2022</v>
      </c>
      <c r="C2" s="16" t="s">
        <v>12</v>
      </c>
      <c r="D2" s="16" t="s">
        <v>13</v>
      </c>
      <c r="E2" s="16" t="s">
        <v>14</v>
      </c>
      <c r="F2" s="18">
        <v>44699</v>
      </c>
      <c r="G2" s="16" t="s">
        <v>15</v>
      </c>
      <c r="H2" s="19">
        <v>310566</v>
      </c>
      <c r="I2" s="16" t="s">
        <v>16</v>
      </c>
      <c r="J2" s="16" t="s">
        <v>17</v>
      </c>
      <c r="K2" s="20">
        <v>82733</v>
      </c>
    </row>
    <row r="3" spans="1:11" x14ac:dyDescent="0.2">
      <c r="A3" s="21"/>
      <c r="B3" s="22"/>
      <c r="C3" s="21"/>
      <c r="D3" s="21"/>
      <c r="E3" s="21"/>
      <c r="F3" s="23"/>
      <c r="G3" s="21"/>
      <c r="H3" s="24">
        <v>310566</v>
      </c>
      <c r="I3" s="21"/>
      <c r="J3" s="21"/>
      <c r="K3" s="25">
        <v>82733</v>
      </c>
    </row>
    <row r="4" spans="1:11" x14ac:dyDescent="0.2">
      <c r="A4" s="16" t="s">
        <v>18</v>
      </c>
      <c r="B4" s="17">
        <v>2022</v>
      </c>
      <c r="C4" s="16" t="s">
        <v>19</v>
      </c>
      <c r="D4" s="16" t="s">
        <v>20</v>
      </c>
      <c r="E4" s="16" t="s">
        <v>21</v>
      </c>
      <c r="F4" s="18">
        <v>44742</v>
      </c>
      <c r="G4" s="16" t="s">
        <v>22</v>
      </c>
      <c r="H4" s="19">
        <v>310589</v>
      </c>
      <c r="I4" s="16" t="s">
        <v>23</v>
      </c>
      <c r="J4" s="16" t="s">
        <v>24</v>
      </c>
      <c r="K4" s="20">
        <v>41600</v>
      </c>
    </row>
    <row r="5" spans="1:11" x14ac:dyDescent="0.2">
      <c r="A5" s="16" t="s">
        <v>18</v>
      </c>
      <c r="B5" s="17">
        <v>2022</v>
      </c>
      <c r="C5" s="16" t="s">
        <v>19</v>
      </c>
      <c r="D5" s="16" t="s">
        <v>20</v>
      </c>
      <c r="E5" s="16" t="s">
        <v>21</v>
      </c>
      <c r="F5" s="18">
        <v>44742</v>
      </c>
      <c r="G5" s="16" t="s">
        <v>22</v>
      </c>
      <c r="H5" s="19">
        <v>310589</v>
      </c>
      <c r="I5" s="16" t="s">
        <v>23</v>
      </c>
      <c r="J5" s="16" t="s">
        <v>24</v>
      </c>
      <c r="K5" s="20">
        <v>41600</v>
      </c>
    </row>
    <row r="6" spans="1:11" x14ac:dyDescent="0.2">
      <c r="A6" s="16" t="s">
        <v>18</v>
      </c>
      <c r="B6" s="17">
        <v>2022</v>
      </c>
      <c r="C6" s="16" t="s">
        <v>19</v>
      </c>
      <c r="D6" s="16" t="s">
        <v>20</v>
      </c>
      <c r="E6" s="16" t="s">
        <v>21</v>
      </c>
      <c r="F6" s="18">
        <v>44742</v>
      </c>
      <c r="G6" s="16" t="s">
        <v>22</v>
      </c>
      <c r="H6" s="19">
        <v>310589</v>
      </c>
      <c r="I6" s="16" t="s">
        <v>23</v>
      </c>
      <c r="J6" s="16" t="s">
        <v>24</v>
      </c>
      <c r="K6" s="20">
        <v>41600</v>
      </c>
    </row>
    <row r="7" spans="1:11" x14ac:dyDescent="0.2">
      <c r="A7" s="16" t="s">
        <v>18</v>
      </c>
      <c r="B7" s="17">
        <v>2022</v>
      </c>
      <c r="C7" s="16" t="s">
        <v>19</v>
      </c>
      <c r="D7" s="16" t="s">
        <v>20</v>
      </c>
      <c r="E7" s="16" t="s">
        <v>21</v>
      </c>
      <c r="F7" s="18">
        <v>44742</v>
      </c>
      <c r="G7" s="16" t="s">
        <v>22</v>
      </c>
      <c r="H7" s="19">
        <v>310589</v>
      </c>
      <c r="I7" s="16" t="s">
        <v>25</v>
      </c>
      <c r="J7" s="16" t="s">
        <v>26</v>
      </c>
      <c r="K7" s="20">
        <v>15983.5</v>
      </c>
    </row>
    <row r="8" spans="1:11" x14ac:dyDescent="0.2">
      <c r="A8" s="16" t="s">
        <v>18</v>
      </c>
      <c r="B8" s="17">
        <v>2022</v>
      </c>
      <c r="C8" s="16" t="s">
        <v>19</v>
      </c>
      <c r="D8" s="16" t="s">
        <v>20</v>
      </c>
      <c r="E8" s="16" t="s">
        <v>21</v>
      </c>
      <c r="F8" s="18">
        <v>44742</v>
      </c>
      <c r="G8" s="16" t="s">
        <v>22</v>
      </c>
      <c r="H8" s="19">
        <v>310589</v>
      </c>
      <c r="I8" s="16" t="s">
        <v>25</v>
      </c>
      <c r="J8" s="16" t="s">
        <v>26</v>
      </c>
      <c r="K8" s="20">
        <v>15983.5</v>
      </c>
    </row>
    <row r="9" spans="1:11" x14ac:dyDescent="0.2">
      <c r="A9" s="16" t="s">
        <v>18</v>
      </c>
      <c r="B9" s="17">
        <v>2022</v>
      </c>
      <c r="C9" s="16" t="s">
        <v>19</v>
      </c>
      <c r="D9" s="16" t="s">
        <v>20</v>
      </c>
      <c r="E9" s="16" t="s">
        <v>21</v>
      </c>
      <c r="F9" s="18">
        <v>44742</v>
      </c>
      <c r="G9" s="16" t="s">
        <v>22</v>
      </c>
      <c r="H9" s="19">
        <v>310589</v>
      </c>
      <c r="I9" s="16" t="s">
        <v>25</v>
      </c>
      <c r="J9" s="16" t="s">
        <v>26</v>
      </c>
      <c r="K9" s="20">
        <v>15983.5</v>
      </c>
    </row>
    <row r="10" spans="1:11" x14ac:dyDescent="0.2">
      <c r="A10" s="16" t="s">
        <v>18</v>
      </c>
      <c r="B10" s="17">
        <v>2022</v>
      </c>
      <c r="C10" s="16" t="s">
        <v>19</v>
      </c>
      <c r="D10" s="16" t="s">
        <v>20</v>
      </c>
      <c r="E10" s="16" t="s">
        <v>21</v>
      </c>
      <c r="F10" s="18">
        <v>44742</v>
      </c>
      <c r="G10" s="16" t="s">
        <v>22</v>
      </c>
      <c r="H10" s="19">
        <v>310589</v>
      </c>
      <c r="I10" s="16" t="s">
        <v>27</v>
      </c>
      <c r="J10" s="16" t="s">
        <v>28</v>
      </c>
      <c r="K10" s="20">
        <v>4148.51</v>
      </c>
    </row>
    <row r="11" spans="1:11" x14ac:dyDescent="0.2">
      <c r="A11" s="16" t="s">
        <v>18</v>
      </c>
      <c r="B11" s="17">
        <v>2022</v>
      </c>
      <c r="C11" s="16" t="s">
        <v>19</v>
      </c>
      <c r="D11" s="16" t="s">
        <v>20</v>
      </c>
      <c r="E11" s="16" t="s">
        <v>21</v>
      </c>
      <c r="F11" s="18">
        <v>44742</v>
      </c>
      <c r="G11" s="16" t="s">
        <v>22</v>
      </c>
      <c r="H11" s="19">
        <v>310589</v>
      </c>
      <c r="I11" s="16" t="s">
        <v>27</v>
      </c>
      <c r="J11" s="16" t="s">
        <v>28</v>
      </c>
      <c r="K11" s="20">
        <v>4148.51</v>
      </c>
    </row>
    <row r="12" spans="1:11" x14ac:dyDescent="0.2">
      <c r="A12" s="16" t="s">
        <v>18</v>
      </c>
      <c r="B12" s="17">
        <v>2022</v>
      </c>
      <c r="C12" s="16" t="s">
        <v>19</v>
      </c>
      <c r="D12" s="16" t="s">
        <v>20</v>
      </c>
      <c r="E12" s="16" t="s">
        <v>21</v>
      </c>
      <c r="F12" s="18">
        <v>44742</v>
      </c>
      <c r="G12" s="16" t="s">
        <v>22</v>
      </c>
      <c r="H12" s="19">
        <v>310589</v>
      </c>
      <c r="I12" s="16" t="s">
        <v>27</v>
      </c>
      <c r="J12" s="16" t="s">
        <v>28</v>
      </c>
      <c r="K12" s="20">
        <v>4148.51</v>
      </c>
    </row>
    <row r="13" spans="1:11" x14ac:dyDescent="0.2">
      <c r="A13" s="21"/>
      <c r="B13" s="22"/>
      <c r="C13" s="21"/>
      <c r="D13" s="21"/>
      <c r="E13" s="21"/>
      <c r="F13" s="23"/>
      <c r="G13" s="21"/>
      <c r="H13" s="24">
        <v>310589</v>
      </c>
      <c r="I13" s="21"/>
      <c r="J13" s="21"/>
      <c r="K13" s="25">
        <v>185196.03000000003</v>
      </c>
    </row>
    <row r="14" spans="1:11" x14ac:dyDescent="0.2">
      <c r="A14" s="16" t="s">
        <v>11</v>
      </c>
      <c r="B14" s="17">
        <v>2022</v>
      </c>
      <c r="C14" s="16" t="s">
        <v>29</v>
      </c>
      <c r="D14" s="16" t="s">
        <v>30</v>
      </c>
      <c r="E14" s="16" t="s">
        <v>21</v>
      </c>
      <c r="F14" s="18">
        <v>44803</v>
      </c>
      <c r="G14" s="16" t="s">
        <v>31</v>
      </c>
      <c r="H14" s="19">
        <v>310635</v>
      </c>
      <c r="I14" s="16" t="s">
        <v>32</v>
      </c>
      <c r="J14" s="16" t="s">
        <v>33</v>
      </c>
      <c r="K14" s="20">
        <v>22545</v>
      </c>
    </row>
    <row r="15" spans="1:11" x14ac:dyDescent="0.2">
      <c r="A15" s="21"/>
      <c r="B15" s="22"/>
      <c r="C15" s="21"/>
      <c r="D15" s="21"/>
      <c r="E15" s="21"/>
      <c r="F15" s="23"/>
      <c r="G15" s="21"/>
      <c r="H15" s="24">
        <v>310635</v>
      </c>
      <c r="I15" s="21"/>
      <c r="J15" s="21"/>
      <c r="K15" s="25">
        <v>22545</v>
      </c>
    </row>
    <row r="16" spans="1:11" x14ac:dyDescent="0.2">
      <c r="A16" s="16" t="s">
        <v>11</v>
      </c>
      <c r="B16" s="17">
        <v>2022</v>
      </c>
      <c r="C16" s="16" t="s">
        <v>34</v>
      </c>
      <c r="D16" s="16" t="s">
        <v>35</v>
      </c>
      <c r="E16" s="16" t="s">
        <v>21</v>
      </c>
      <c r="F16" s="18">
        <v>44840</v>
      </c>
      <c r="G16" s="16" t="s">
        <v>36</v>
      </c>
      <c r="H16" s="19">
        <v>310639</v>
      </c>
      <c r="I16" s="16" t="s">
        <v>37</v>
      </c>
      <c r="J16" s="16" t="s">
        <v>38</v>
      </c>
      <c r="K16" s="20">
        <v>30000</v>
      </c>
    </row>
    <row r="17" spans="1:11" x14ac:dyDescent="0.2">
      <c r="A17" s="21"/>
      <c r="B17" s="22"/>
      <c r="C17" s="21"/>
      <c r="D17" s="21"/>
      <c r="E17" s="21"/>
      <c r="F17" s="23"/>
      <c r="G17" s="21"/>
      <c r="H17" s="24">
        <v>310639</v>
      </c>
      <c r="I17" s="21"/>
      <c r="J17" s="21"/>
      <c r="K17" s="25">
        <v>30000</v>
      </c>
    </row>
    <row r="18" spans="1:11" x14ac:dyDescent="0.2">
      <c r="A18" s="16" t="s">
        <v>11</v>
      </c>
      <c r="B18" s="17">
        <v>2022</v>
      </c>
      <c r="C18" s="16" t="s">
        <v>39</v>
      </c>
      <c r="D18" s="16" t="s">
        <v>40</v>
      </c>
      <c r="E18" s="16" t="s">
        <v>41</v>
      </c>
      <c r="F18" s="18">
        <v>44911</v>
      </c>
      <c r="G18" s="16" t="s">
        <v>42</v>
      </c>
      <c r="H18" s="19">
        <v>310643</v>
      </c>
      <c r="I18" s="16" t="s">
        <v>43</v>
      </c>
      <c r="J18" s="16" t="s">
        <v>44</v>
      </c>
      <c r="K18" s="20">
        <v>5704.28</v>
      </c>
    </row>
    <row r="19" spans="1:11" x14ac:dyDescent="0.2">
      <c r="A19" s="16" t="s">
        <v>11</v>
      </c>
      <c r="B19" s="17">
        <v>2022</v>
      </c>
      <c r="C19" s="16" t="s">
        <v>39</v>
      </c>
      <c r="D19" s="16" t="s">
        <v>40</v>
      </c>
      <c r="E19" s="16" t="s">
        <v>41</v>
      </c>
      <c r="F19" s="18">
        <v>44911</v>
      </c>
      <c r="G19" s="16" t="s">
        <v>42</v>
      </c>
      <c r="H19" s="19">
        <v>310643</v>
      </c>
      <c r="I19" s="16" t="s">
        <v>43</v>
      </c>
      <c r="J19" s="16" t="s">
        <v>44</v>
      </c>
      <c r="K19" s="20">
        <v>25499.91</v>
      </c>
    </row>
    <row r="20" spans="1:11" x14ac:dyDescent="0.2">
      <c r="A20" s="21"/>
      <c r="B20" s="22"/>
      <c r="C20" s="21"/>
      <c r="D20" s="21"/>
      <c r="E20" s="21"/>
      <c r="F20" s="23"/>
      <c r="G20" s="21"/>
      <c r="H20" s="24">
        <v>310643</v>
      </c>
      <c r="I20" s="21"/>
      <c r="J20" s="21"/>
      <c r="K20" s="25">
        <v>31204.19</v>
      </c>
    </row>
    <row r="21" spans="1:11" x14ac:dyDescent="0.2">
      <c r="A21" s="16" t="s">
        <v>11</v>
      </c>
      <c r="B21" s="17">
        <v>2022</v>
      </c>
      <c r="C21" s="16" t="s">
        <v>45</v>
      </c>
      <c r="D21" s="16" t="s">
        <v>46</v>
      </c>
      <c r="E21" s="16" t="s">
        <v>21</v>
      </c>
      <c r="F21" s="18">
        <v>44824</v>
      </c>
      <c r="G21" s="16" t="s">
        <v>36</v>
      </c>
      <c r="H21" s="19">
        <v>310649</v>
      </c>
      <c r="I21" s="16" t="s">
        <v>47</v>
      </c>
      <c r="J21" s="16" t="s">
        <v>48</v>
      </c>
      <c r="K21" s="20">
        <v>29678.37</v>
      </c>
    </row>
    <row r="22" spans="1:11" x14ac:dyDescent="0.2">
      <c r="A22" s="16" t="s">
        <v>11</v>
      </c>
      <c r="B22" s="17">
        <v>2022</v>
      </c>
      <c r="C22" s="16" t="s">
        <v>45</v>
      </c>
      <c r="D22" s="16" t="s">
        <v>46</v>
      </c>
      <c r="E22" s="16" t="s">
        <v>21</v>
      </c>
      <c r="F22" s="18">
        <v>44824</v>
      </c>
      <c r="G22" s="16" t="s">
        <v>36</v>
      </c>
      <c r="H22" s="19">
        <v>310649</v>
      </c>
      <c r="I22" s="16" t="s">
        <v>49</v>
      </c>
      <c r="J22" s="16" t="s">
        <v>48</v>
      </c>
      <c r="K22" s="20">
        <v>4793.1000000000004</v>
      </c>
    </row>
    <row r="23" spans="1:11" x14ac:dyDescent="0.2">
      <c r="A23" s="21"/>
      <c r="B23" s="22"/>
      <c r="C23" s="21"/>
      <c r="D23" s="21"/>
      <c r="E23" s="21"/>
      <c r="F23" s="23"/>
      <c r="G23" s="21"/>
      <c r="H23" s="24">
        <v>310649</v>
      </c>
      <c r="I23" s="21"/>
      <c r="J23" s="21"/>
      <c r="K23" s="25">
        <v>34471.47</v>
      </c>
    </row>
    <row r="24" spans="1:11" x14ac:dyDescent="0.2">
      <c r="A24" s="16" t="s">
        <v>11</v>
      </c>
      <c r="B24" s="17">
        <v>2022</v>
      </c>
      <c r="C24" s="16" t="s">
        <v>50</v>
      </c>
      <c r="D24" s="16" t="s">
        <v>51</v>
      </c>
      <c r="E24" s="16" t="s">
        <v>21</v>
      </c>
      <c r="F24" s="18">
        <v>44860</v>
      </c>
      <c r="G24" s="16" t="s">
        <v>52</v>
      </c>
      <c r="H24" s="19">
        <v>310666</v>
      </c>
      <c r="I24" s="16" t="s">
        <v>53</v>
      </c>
      <c r="J24" s="16" t="s">
        <v>54</v>
      </c>
      <c r="K24" s="20">
        <v>176499.5</v>
      </c>
    </row>
    <row r="25" spans="1:11" x14ac:dyDescent="0.2">
      <c r="A25" s="21"/>
      <c r="B25" s="22"/>
      <c r="C25" s="21"/>
      <c r="D25" s="21"/>
      <c r="E25" s="21"/>
      <c r="F25" s="23"/>
      <c r="G25" s="21"/>
      <c r="H25" s="24">
        <v>310666</v>
      </c>
      <c r="I25" s="21"/>
      <c r="J25" s="21"/>
      <c r="K25" s="25">
        <v>176499.5</v>
      </c>
    </row>
    <row r="26" spans="1:11" x14ac:dyDescent="0.2">
      <c r="A26" s="16" t="s">
        <v>11</v>
      </c>
      <c r="B26" s="17">
        <v>2022</v>
      </c>
      <c r="C26" s="16" t="s">
        <v>55</v>
      </c>
      <c r="D26" s="16" t="s">
        <v>56</v>
      </c>
      <c r="E26" s="16" t="s">
        <v>57</v>
      </c>
      <c r="F26" s="18">
        <v>44680</v>
      </c>
      <c r="G26" s="16" t="s">
        <v>58</v>
      </c>
      <c r="H26" s="19">
        <v>320171</v>
      </c>
      <c r="I26" s="16" t="s">
        <v>59</v>
      </c>
      <c r="J26" s="16" t="s">
        <v>60</v>
      </c>
      <c r="K26" s="20">
        <v>27701.25</v>
      </c>
    </row>
    <row r="27" spans="1:11" x14ac:dyDescent="0.2">
      <c r="A27" s="21"/>
      <c r="B27" s="22"/>
      <c r="C27" s="21"/>
      <c r="D27" s="21"/>
      <c r="E27" s="21"/>
      <c r="F27" s="23"/>
      <c r="G27" s="21"/>
      <c r="H27" s="24">
        <v>320171</v>
      </c>
      <c r="I27" s="21"/>
      <c r="J27" s="21"/>
      <c r="K27" s="25">
        <v>27701.25</v>
      </c>
    </row>
    <row r="28" spans="1:11" x14ac:dyDescent="0.2">
      <c r="A28" s="16" t="s">
        <v>11</v>
      </c>
      <c r="B28" s="17">
        <v>2022</v>
      </c>
      <c r="C28" s="16" t="s">
        <v>61</v>
      </c>
      <c r="D28" s="16" t="s">
        <v>62</v>
      </c>
      <c r="E28" s="16" t="s">
        <v>21</v>
      </c>
      <c r="F28" s="18">
        <v>44722</v>
      </c>
      <c r="G28" s="16" t="s">
        <v>36</v>
      </c>
      <c r="H28" s="19">
        <v>320175</v>
      </c>
      <c r="I28" s="16" t="s">
        <v>63</v>
      </c>
      <c r="J28" s="16" t="s">
        <v>64</v>
      </c>
      <c r="K28" s="20">
        <v>11998</v>
      </c>
    </row>
    <row r="29" spans="1:11" x14ac:dyDescent="0.2">
      <c r="A29" s="16" t="s">
        <v>11</v>
      </c>
      <c r="B29" s="17">
        <v>2022</v>
      </c>
      <c r="C29" s="16" t="s">
        <v>61</v>
      </c>
      <c r="D29" s="16" t="s">
        <v>62</v>
      </c>
      <c r="E29" s="16" t="s">
        <v>21</v>
      </c>
      <c r="F29" s="18">
        <v>44722</v>
      </c>
      <c r="G29" s="16" t="s">
        <v>36</v>
      </c>
      <c r="H29" s="19">
        <v>320175</v>
      </c>
      <c r="I29" s="16" t="s">
        <v>63</v>
      </c>
      <c r="J29" s="16" t="s">
        <v>64</v>
      </c>
      <c r="K29" s="20">
        <v>11998</v>
      </c>
    </row>
    <row r="30" spans="1:11" x14ac:dyDescent="0.2">
      <c r="A30" s="21"/>
      <c r="B30" s="22"/>
      <c r="C30" s="21"/>
      <c r="D30" s="21"/>
      <c r="E30" s="21"/>
      <c r="F30" s="23"/>
      <c r="G30" s="21"/>
      <c r="H30" s="24">
        <v>320175</v>
      </c>
      <c r="I30" s="21"/>
      <c r="J30" s="21"/>
      <c r="K30" s="25">
        <v>23996</v>
      </c>
    </row>
    <row r="31" spans="1:11" x14ac:dyDescent="0.2">
      <c r="A31" s="16" t="s">
        <v>65</v>
      </c>
      <c r="B31" s="17">
        <v>2022</v>
      </c>
      <c r="C31" s="16" t="s">
        <v>66</v>
      </c>
      <c r="D31" s="16" t="s">
        <v>67</v>
      </c>
      <c r="E31" s="16" t="s">
        <v>68</v>
      </c>
      <c r="F31" s="18">
        <v>44742</v>
      </c>
      <c r="G31" s="16" t="s">
        <v>69</v>
      </c>
      <c r="H31" s="19">
        <v>320180</v>
      </c>
      <c r="I31" s="16" t="s">
        <v>70</v>
      </c>
      <c r="J31" s="16" t="s">
        <v>71</v>
      </c>
      <c r="K31" s="20">
        <v>5880</v>
      </c>
    </row>
    <row r="32" spans="1:11" x14ac:dyDescent="0.2">
      <c r="A32" s="16" t="s">
        <v>65</v>
      </c>
      <c r="B32" s="17">
        <v>2022</v>
      </c>
      <c r="C32" s="16" t="s">
        <v>66</v>
      </c>
      <c r="D32" s="16" t="s">
        <v>67</v>
      </c>
      <c r="E32" s="16" t="s">
        <v>68</v>
      </c>
      <c r="F32" s="18">
        <v>44742</v>
      </c>
      <c r="G32" s="16" t="s">
        <v>69</v>
      </c>
      <c r="H32" s="19">
        <v>320180</v>
      </c>
      <c r="I32" s="16" t="s">
        <v>72</v>
      </c>
      <c r="J32" s="16" t="s">
        <v>71</v>
      </c>
      <c r="K32" s="20">
        <v>6000</v>
      </c>
    </row>
    <row r="33" spans="1:11" x14ac:dyDescent="0.2">
      <c r="A33" s="16" t="s">
        <v>65</v>
      </c>
      <c r="B33" s="17">
        <v>2022</v>
      </c>
      <c r="C33" s="16" t="s">
        <v>66</v>
      </c>
      <c r="D33" s="16" t="s">
        <v>67</v>
      </c>
      <c r="E33" s="16" t="s">
        <v>68</v>
      </c>
      <c r="F33" s="18">
        <v>44742</v>
      </c>
      <c r="G33" s="16" t="s">
        <v>69</v>
      </c>
      <c r="H33" s="19">
        <v>320180</v>
      </c>
      <c r="I33" s="16" t="s">
        <v>73</v>
      </c>
      <c r="J33" s="16" t="s">
        <v>71</v>
      </c>
      <c r="K33" s="20">
        <v>1192409</v>
      </c>
    </row>
    <row r="34" spans="1:11" x14ac:dyDescent="0.2">
      <c r="A34" s="16" t="s">
        <v>65</v>
      </c>
      <c r="B34" s="17">
        <v>2022</v>
      </c>
      <c r="C34" s="16" t="s">
        <v>66</v>
      </c>
      <c r="D34" s="16" t="s">
        <v>67</v>
      </c>
      <c r="E34" s="16" t="s">
        <v>68</v>
      </c>
      <c r="F34" s="18">
        <v>44742</v>
      </c>
      <c r="G34" s="16" t="s">
        <v>69</v>
      </c>
      <c r="H34" s="19">
        <v>320180</v>
      </c>
      <c r="I34" s="16" t="s">
        <v>74</v>
      </c>
      <c r="J34" s="16" t="s">
        <v>71</v>
      </c>
      <c r="K34" s="20">
        <v>100440</v>
      </c>
    </row>
    <row r="35" spans="1:11" x14ac:dyDescent="0.2">
      <c r="A35" s="16" t="s">
        <v>65</v>
      </c>
      <c r="B35" s="17">
        <v>2022</v>
      </c>
      <c r="C35" s="16" t="s">
        <v>66</v>
      </c>
      <c r="D35" s="16" t="s">
        <v>67</v>
      </c>
      <c r="E35" s="16" t="s">
        <v>68</v>
      </c>
      <c r="F35" s="18">
        <v>44742</v>
      </c>
      <c r="G35" s="16" t="s">
        <v>69</v>
      </c>
      <c r="H35" s="19">
        <v>320180</v>
      </c>
      <c r="I35" s="16" t="s">
        <v>75</v>
      </c>
      <c r="J35" s="16" t="s">
        <v>71</v>
      </c>
      <c r="K35" s="20">
        <v>1365</v>
      </c>
    </row>
    <row r="36" spans="1:11" x14ac:dyDescent="0.2">
      <c r="A36" s="16" t="s">
        <v>65</v>
      </c>
      <c r="B36" s="17">
        <v>2022</v>
      </c>
      <c r="C36" s="16" t="s">
        <v>66</v>
      </c>
      <c r="D36" s="16" t="s">
        <v>67</v>
      </c>
      <c r="E36" s="16" t="s">
        <v>68</v>
      </c>
      <c r="F36" s="18">
        <v>44742</v>
      </c>
      <c r="G36" s="16" t="s">
        <v>69</v>
      </c>
      <c r="H36" s="19">
        <v>320180</v>
      </c>
      <c r="I36" s="16" t="s">
        <v>76</v>
      </c>
      <c r="J36" s="16" t="s">
        <v>71</v>
      </c>
      <c r="K36" s="20">
        <v>2000</v>
      </c>
    </row>
    <row r="37" spans="1:11" x14ac:dyDescent="0.2">
      <c r="A37" s="16" t="s">
        <v>65</v>
      </c>
      <c r="B37" s="17">
        <v>2022</v>
      </c>
      <c r="C37" s="16" t="s">
        <v>66</v>
      </c>
      <c r="D37" s="16" t="s">
        <v>67</v>
      </c>
      <c r="E37" s="16" t="s">
        <v>68</v>
      </c>
      <c r="F37" s="18">
        <v>44742</v>
      </c>
      <c r="G37" s="16" t="s">
        <v>69</v>
      </c>
      <c r="H37" s="19">
        <v>320180</v>
      </c>
      <c r="I37" s="16" t="s">
        <v>77</v>
      </c>
      <c r="J37" s="16" t="s">
        <v>71</v>
      </c>
      <c r="K37" s="20">
        <v>12600</v>
      </c>
    </row>
    <row r="38" spans="1:11" x14ac:dyDescent="0.2">
      <c r="A38" s="16" t="s">
        <v>65</v>
      </c>
      <c r="B38" s="17">
        <v>2022</v>
      </c>
      <c r="C38" s="16" t="s">
        <v>66</v>
      </c>
      <c r="D38" s="16" t="s">
        <v>67</v>
      </c>
      <c r="E38" s="16" t="s">
        <v>68</v>
      </c>
      <c r="F38" s="18">
        <v>44742</v>
      </c>
      <c r="G38" s="16" t="s">
        <v>69</v>
      </c>
      <c r="H38" s="19">
        <v>320180</v>
      </c>
      <c r="I38" s="16" t="s">
        <v>78</v>
      </c>
      <c r="J38" s="16" t="s">
        <v>71</v>
      </c>
      <c r="K38" s="20">
        <v>12000</v>
      </c>
    </row>
    <row r="39" spans="1:11" x14ac:dyDescent="0.2">
      <c r="A39" s="16" t="s">
        <v>65</v>
      </c>
      <c r="B39" s="17">
        <v>2022</v>
      </c>
      <c r="C39" s="16" t="s">
        <v>66</v>
      </c>
      <c r="D39" s="16" t="s">
        <v>67</v>
      </c>
      <c r="E39" s="16" t="s">
        <v>68</v>
      </c>
      <c r="F39" s="18">
        <v>44742</v>
      </c>
      <c r="G39" s="16" t="s">
        <v>69</v>
      </c>
      <c r="H39" s="19">
        <v>320180</v>
      </c>
      <c r="I39" s="16" t="s">
        <v>79</v>
      </c>
      <c r="J39" s="16" t="s">
        <v>71</v>
      </c>
      <c r="K39" s="20">
        <v>1788</v>
      </c>
    </row>
    <row r="40" spans="1:11" x14ac:dyDescent="0.2">
      <c r="A40" s="21"/>
      <c r="B40" s="22"/>
      <c r="C40" s="21"/>
      <c r="D40" s="21"/>
      <c r="E40" s="21"/>
      <c r="F40" s="23"/>
      <c r="G40" s="21"/>
      <c r="H40" s="24">
        <v>320180</v>
      </c>
      <c r="I40" s="21"/>
      <c r="J40" s="21"/>
      <c r="K40" s="25">
        <v>1334482</v>
      </c>
    </row>
    <row r="41" spans="1:11" x14ac:dyDescent="0.2">
      <c r="A41" s="16" t="s">
        <v>11</v>
      </c>
      <c r="B41" s="17">
        <v>2022</v>
      </c>
      <c r="C41" s="16" t="s">
        <v>55</v>
      </c>
      <c r="D41" s="16" t="s">
        <v>56</v>
      </c>
      <c r="E41" s="16" t="s">
        <v>57</v>
      </c>
      <c r="F41" s="18">
        <v>44874</v>
      </c>
      <c r="G41" s="16" t="s">
        <v>58</v>
      </c>
      <c r="H41" s="19">
        <v>320212</v>
      </c>
      <c r="I41" s="16" t="s">
        <v>80</v>
      </c>
      <c r="J41" s="16" t="s">
        <v>60</v>
      </c>
      <c r="K41" s="20">
        <v>22600</v>
      </c>
    </row>
    <row r="42" spans="1:11" x14ac:dyDescent="0.2">
      <c r="A42" s="21"/>
      <c r="B42" s="22"/>
      <c r="C42" s="21"/>
      <c r="D42" s="21"/>
      <c r="E42" s="21"/>
      <c r="F42" s="23"/>
      <c r="G42" s="21"/>
      <c r="H42" s="24">
        <v>320212</v>
      </c>
      <c r="I42" s="21"/>
      <c r="J42" s="21"/>
      <c r="K42" s="25">
        <v>22600</v>
      </c>
    </row>
    <row r="43" spans="1:11" x14ac:dyDescent="0.2">
      <c r="A43" s="16" t="s">
        <v>11</v>
      </c>
      <c r="B43" s="17">
        <v>2022</v>
      </c>
      <c r="C43" s="16" t="s">
        <v>81</v>
      </c>
      <c r="D43" s="16" t="s">
        <v>82</v>
      </c>
      <c r="E43" s="16" t="s">
        <v>21</v>
      </c>
      <c r="F43" s="18">
        <v>44802</v>
      </c>
      <c r="G43" s="16" t="s">
        <v>83</v>
      </c>
      <c r="H43" s="19">
        <v>330073</v>
      </c>
      <c r="I43" s="16" t="s">
        <v>84</v>
      </c>
      <c r="J43" s="16" t="s">
        <v>85</v>
      </c>
      <c r="K43" s="20">
        <v>43380</v>
      </c>
    </row>
    <row r="44" spans="1:11" x14ac:dyDescent="0.2">
      <c r="A44" s="21"/>
      <c r="B44" s="22"/>
      <c r="C44" s="21"/>
      <c r="D44" s="21"/>
      <c r="E44" s="21"/>
      <c r="F44" s="23"/>
      <c r="G44" s="21"/>
      <c r="H44" s="24">
        <v>330073</v>
      </c>
      <c r="I44" s="21"/>
      <c r="J44" s="21"/>
      <c r="K44" s="25">
        <v>43380</v>
      </c>
    </row>
    <row r="45" spans="1:11" x14ac:dyDescent="0.2">
      <c r="A45" s="16" t="s">
        <v>18</v>
      </c>
      <c r="B45" s="17">
        <v>2022</v>
      </c>
      <c r="C45" s="16" t="s">
        <v>81</v>
      </c>
      <c r="D45" s="16" t="s">
        <v>82</v>
      </c>
      <c r="E45" s="16" t="s">
        <v>21</v>
      </c>
      <c r="F45" s="18">
        <v>44879</v>
      </c>
      <c r="G45" s="16" t="s">
        <v>83</v>
      </c>
      <c r="H45" s="19">
        <v>330081</v>
      </c>
      <c r="I45" s="16" t="s">
        <v>86</v>
      </c>
      <c r="J45" s="16" t="s">
        <v>85</v>
      </c>
      <c r="K45" s="20">
        <v>12240</v>
      </c>
    </row>
    <row r="46" spans="1:11" x14ac:dyDescent="0.2">
      <c r="A46" s="16" t="s">
        <v>18</v>
      </c>
      <c r="B46" s="17">
        <v>2022</v>
      </c>
      <c r="C46" s="16" t="s">
        <v>81</v>
      </c>
      <c r="D46" s="16" t="s">
        <v>82</v>
      </c>
      <c r="E46" s="16" t="s">
        <v>21</v>
      </c>
      <c r="F46" s="18">
        <v>44879</v>
      </c>
      <c r="G46" s="16" t="s">
        <v>83</v>
      </c>
      <c r="H46" s="19">
        <v>330081</v>
      </c>
      <c r="I46" s="16" t="s">
        <v>87</v>
      </c>
      <c r="J46" s="16" t="s">
        <v>85</v>
      </c>
      <c r="K46" s="20">
        <v>32400</v>
      </c>
    </row>
    <row r="47" spans="1:11" x14ac:dyDescent="0.2">
      <c r="A47" s="21"/>
      <c r="B47" s="22"/>
      <c r="C47" s="21"/>
      <c r="D47" s="21"/>
      <c r="E47" s="21"/>
      <c r="F47" s="23"/>
      <c r="G47" s="21"/>
      <c r="H47" s="24">
        <v>330081</v>
      </c>
      <c r="I47" s="21"/>
      <c r="J47" s="21"/>
      <c r="K47" s="25">
        <v>44640</v>
      </c>
    </row>
    <row r="48" spans="1:11" x14ac:dyDescent="0.2">
      <c r="A48" s="16" t="s">
        <v>18</v>
      </c>
      <c r="B48" s="17">
        <v>2022</v>
      </c>
      <c r="C48" s="16" t="s">
        <v>88</v>
      </c>
      <c r="D48" s="16" t="s">
        <v>89</v>
      </c>
      <c r="E48" s="16" t="s">
        <v>90</v>
      </c>
      <c r="F48" s="18">
        <v>44895</v>
      </c>
      <c r="G48" s="16" t="s">
        <v>91</v>
      </c>
      <c r="H48" s="19">
        <v>330083</v>
      </c>
      <c r="I48" s="16" t="s">
        <v>92</v>
      </c>
      <c r="J48" s="16" t="s">
        <v>93</v>
      </c>
      <c r="K48" s="20">
        <v>26460</v>
      </c>
    </row>
    <row r="49" spans="1:11" x14ac:dyDescent="0.2">
      <c r="A49" s="16" t="s">
        <v>18</v>
      </c>
      <c r="B49" s="17">
        <v>2022</v>
      </c>
      <c r="C49" s="16" t="s">
        <v>88</v>
      </c>
      <c r="D49" s="16" t="s">
        <v>89</v>
      </c>
      <c r="E49" s="16" t="s">
        <v>90</v>
      </c>
      <c r="F49" s="18">
        <v>44895</v>
      </c>
      <c r="G49" s="16" t="s">
        <v>91</v>
      </c>
      <c r="H49" s="19">
        <v>330083</v>
      </c>
      <c r="I49" s="16" t="s">
        <v>94</v>
      </c>
      <c r="J49" s="16" t="s">
        <v>93</v>
      </c>
      <c r="K49" s="20">
        <v>6810</v>
      </c>
    </row>
    <row r="50" spans="1:11" x14ac:dyDescent="0.2">
      <c r="A50" s="21"/>
      <c r="B50" s="22"/>
      <c r="C50" s="21"/>
      <c r="D50" s="21"/>
      <c r="E50" s="21"/>
      <c r="F50" s="23"/>
      <c r="G50" s="21"/>
      <c r="H50" s="24">
        <v>330083</v>
      </c>
      <c r="I50" s="21"/>
      <c r="J50" s="21"/>
      <c r="K50" s="25">
        <v>33270</v>
      </c>
    </row>
    <row r="51" spans="1:11" x14ac:dyDescent="0.2">
      <c r="A51" s="16" t="s">
        <v>11</v>
      </c>
      <c r="B51" s="17">
        <v>2022</v>
      </c>
      <c r="C51" s="16" t="s">
        <v>81</v>
      </c>
      <c r="D51" s="16" t="s">
        <v>82</v>
      </c>
      <c r="E51" s="16" t="s">
        <v>21</v>
      </c>
      <c r="F51" s="18">
        <v>44907</v>
      </c>
      <c r="G51" s="16" t="s">
        <v>83</v>
      </c>
      <c r="H51" s="19">
        <v>330084</v>
      </c>
      <c r="I51" s="16" t="s">
        <v>95</v>
      </c>
      <c r="J51" s="16" t="s">
        <v>85</v>
      </c>
      <c r="K51" s="20">
        <v>30960</v>
      </c>
    </row>
    <row r="52" spans="1:11" x14ac:dyDescent="0.2">
      <c r="A52" s="21"/>
      <c r="B52" s="22"/>
      <c r="C52" s="21"/>
      <c r="D52" s="21"/>
      <c r="E52" s="21"/>
      <c r="F52" s="23"/>
      <c r="G52" s="21"/>
      <c r="H52" s="24">
        <v>330084</v>
      </c>
      <c r="I52" s="21"/>
      <c r="J52" s="21"/>
      <c r="K52" s="25">
        <v>30960</v>
      </c>
    </row>
    <row r="53" spans="1:11" x14ac:dyDescent="0.2">
      <c r="A53" s="16" t="s">
        <v>11</v>
      </c>
      <c r="B53" s="17">
        <v>2022</v>
      </c>
      <c r="C53" s="16" t="s">
        <v>96</v>
      </c>
      <c r="D53" s="16" t="s">
        <v>36</v>
      </c>
      <c r="E53" s="16" t="s">
        <v>97</v>
      </c>
      <c r="F53" s="18">
        <v>44656</v>
      </c>
      <c r="G53" s="16" t="s">
        <v>36</v>
      </c>
      <c r="H53" s="19">
        <v>341030</v>
      </c>
      <c r="I53" s="16" t="s">
        <v>98</v>
      </c>
      <c r="J53" s="16" t="s">
        <v>98</v>
      </c>
      <c r="K53" s="20">
        <v>22356</v>
      </c>
    </row>
    <row r="54" spans="1:11" x14ac:dyDescent="0.2">
      <c r="A54" s="21"/>
      <c r="B54" s="22"/>
      <c r="C54" s="21"/>
      <c r="D54" s="21"/>
      <c r="E54" s="21"/>
      <c r="F54" s="23"/>
      <c r="G54" s="21"/>
      <c r="H54" s="24">
        <v>341030</v>
      </c>
      <c r="I54" s="21"/>
      <c r="J54" s="21"/>
      <c r="K54" s="25">
        <v>22356</v>
      </c>
    </row>
    <row r="55" spans="1:11" x14ac:dyDescent="0.2">
      <c r="A55" s="16" t="s">
        <v>11</v>
      </c>
      <c r="B55" s="17">
        <v>2022</v>
      </c>
      <c r="C55" s="16" t="s">
        <v>99</v>
      </c>
      <c r="D55" s="16" t="s">
        <v>100</v>
      </c>
      <c r="E55" s="16" t="s">
        <v>21</v>
      </c>
      <c r="F55" s="18">
        <v>44670</v>
      </c>
      <c r="G55" s="16" t="s">
        <v>36</v>
      </c>
      <c r="H55" s="19">
        <v>341059</v>
      </c>
      <c r="I55" s="16" t="s">
        <v>101</v>
      </c>
      <c r="J55" s="16" t="s">
        <v>98</v>
      </c>
      <c r="K55" s="20">
        <v>18449.59</v>
      </c>
    </row>
    <row r="56" spans="1:11" x14ac:dyDescent="0.2">
      <c r="A56" s="21"/>
      <c r="B56" s="22"/>
      <c r="C56" s="21"/>
      <c r="D56" s="21"/>
      <c r="E56" s="21"/>
      <c r="F56" s="23"/>
      <c r="G56" s="21"/>
      <c r="H56" s="24">
        <v>341059</v>
      </c>
      <c r="I56" s="21"/>
      <c r="J56" s="21"/>
      <c r="K56" s="25">
        <v>18449.59</v>
      </c>
    </row>
    <row r="57" spans="1:11" x14ac:dyDescent="0.2">
      <c r="A57" s="16" t="s">
        <v>11</v>
      </c>
      <c r="B57" s="17">
        <v>2022</v>
      </c>
      <c r="C57" s="16" t="s">
        <v>102</v>
      </c>
      <c r="D57" s="16" t="s">
        <v>36</v>
      </c>
      <c r="E57" s="16" t="s">
        <v>103</v>
      </c>
      <c r="F57" s="18">
        <v>44819</v>
      </c>
      <c r="G57" s="16" t="s">
        <v>36</v>
      </c>
      <c r="H57" s="19">
        <v>341355</v>
      </c>
      <c r="I57" s="16" t="s">
        <v>104</v>
      </c>
      <c r="J57" s="16" t="s">
        <v>105</v>
      </c>
      <c r="K57" s="20">
        <v>3575</v>
      </c>
    </row>
    <row r="58" spans="1:11" x14ac:dyDescent="0.2">
      <c r="A58" s="16" t="s">
        <v>11</v>
      </c>
      <c r="B58" s="17">
        <v>2022</v>
      </c>
      <c r="C58" s="16" t="s">
        <v>102</v>
      </c>
      <c r="D58" s="16" t="s">
        <v>36</v>
      </c>
      <c r="E58" s="16" t="s">
        <v>103</v>
      </c>
      <c r="F58" s="18">
        <v>44819</v>
      </c>
      <c r="G58" s="16" t="s">
        <v>36</v>
      </c>
      <c r="H58" s="19">
        <v>341355</v>
      </c>
      <c r="I58" s="16" t="s">
        <v>106</v>
      </c>
      <c r="J58" s="16" t="s">
        <v>107</v>
      </c>
      <c r="K58" s="20">
        <v>2112</v>
      </c>
    </row>
    <row r="59" spans="1:11" x14ac:dyDescent="0.2">
      <c r="A59" s="16" t="s">
        <v>11</v>
      </c>
      <c r="B59" s="17">
        <v>2022</v>
      </c>
      <c r="C59" s="16" t="s">
        <v>102</v>
      </c>
      <c r="D59" s="16" t="s">
        <v>36</v>
      </c>
      <c r="E59" s="16" t="s">
        <v>103</v>
      </c>
      <c r="F59" s="18">
        <v>44819</v>
      </c>
      <c r="G59" s="16" t="s">
        <v>36</v>
      </c>
      <c r="H59" s="19">
        <v>341355</v>
      </c>
      <c r="I59" s="16" t="s">
        <v>108</v>
      </c>
      <c r="J59" s="16" t="s">
        <v>98</v>
      </c>
      <c r="K59" s="20">
        <v>11840</v>
      </c>
    </row>
    <row r="60" spans="1:11" x14ac:dyDescent="0.2">
      <c r="A60" s="21"/>
      <c r="B60" s="22"/>
      <c r="C60" s="21"/>
      <c r="D60" s="21"/>
      <c r="E60" s="21"/>
      <c r="F60" s="23"/>
      <c r="G60" s="21"/>
      <c r="H60" s="24">
        <v>341355</v>
      </c>
      <c r="I60" s="21"/>
      <c r="J60" s="21"/>
      <c r="K60" s="25">
        <v>17527</v>
      </c>
    </row>
    <row r="61" spans="1:11" x14ac:dyDescent="0.2">
      <c r="A61" s="16" t="s">
        <v>11</v>
      </c>
      <c r="B61" s="17">
        <v>2022</v>
      </c>
      <c r="C61" s="16" t="s">
        <v>109</v>
      </c>
      <c r="D61" s="16" t="s">
        <v>110</v>
      </c>
      <c r="E61" s="16" t="s">
        <v>111</v>
      </c>
      <c r="F61" s="18">
        <v>44825</v>
      </c>
      <c r="G61" s="16" t="s">
        <v>36</v>
      </c>
      <c r="H61" s="19">
        <v>341376</v>
      </c>
      <c r="I61" s="16" t="s">
        <v>112</v>
      </c>
      <c r="J61" s="16" t="s">
        <v>98</v>
      </c>
      <c r="K61" s="20">
        <v>10796.49</v>
      </c>
    </row>
    <row r="62" spans="1:11" x14ac:dyDescent="0.2">
      <c r="A62" s="16" t="s">
        <v>11</v>
      </c>
      <c r="B62" s="17">
        <v>2022</v>
      </c>
      <c r="C62" s="16" t="s">
        <v>109</v>
      </c>
      <c r="D62" s="16" t="s">
        <v>110</v>
      </c>
      <c r="E62" s="16" t="s">
        <v>111</v>
      </c>
      <c r="F62" s="18">
        <v>44825</v>
      </c>
      <c r="G62" s="16" t="s">
        <v>36</v>
      </c>
      <c r="H62" s="19">
        <v>341376</v>
      </c>
      <c r="I62" s="16" t="s">
        <v>113</v>
      </c>
      <c r="J62" s="16" t="s">
        <v>107</v>
      </c>
      <c r="K62" s="20">
        <v>2841.19</v>
      </c>
    </row>
    <row r="63" spans="1:11" x14ac:dyDescent="0.2">
      <c r="A63" s="16" t="s">
        <v>11</v>
      </c>
      <c r="B63" s="17">
        <v>2022</v>
      </c>
      <c r="C63" s="16" t="s">
        <v>109</v>
      </c>
      <c r="D63" s="16" t="s">
        <v>110</v>
      </c>
      <c r="E63" s="16" t="s">
        <v>111</v>
      </c>
      <c r="F63" s="18">
        <v>44825</v>
      </c>
      <c r="G63" s="16" t="s">
        <v>36</v>
      </c>
      <c r="H63" s="19">
        <v>341376</v>
      </c>
      <c r="I63" s="16" t="s">
        <v>114</v>
      </c>
      <c r="J63" s="16" t="s">
        <v>98</v>
      </c>
      <c r="K63" s="20">
        <v>722.76</v>
      </c>
    </row>
    <row r="64" spans="1:11" x14ac:dyDescent="0.2">
      <c r="A64" s="16" t="s">
        <v>11</v>
      </c>
      <c r="B64" s="17">
        <v>2022</v>
      </c>
      <c r="C64" s="16" t="s">
        <v>109</v>
      </c>
      <c r="D64" s="16" t="s">
        <v>110</v>
      </c>
      <c r="E64" s="16" t="s">
        <v>111</v>
      </c>
      <c r="F64" s="18">
        <v>44825</v>
      </c>
      <c r="G64" s="16" t="s">
        <v>36</v>
      </c>
      <c r="H64" s="19">
        <v>341376</v>
      </c>
      <c r="I64" s="16" t="s">
        <v>115</v>
      </c>
      <c r="J64" s="16" t="s">
        <v>105</v>
      </c>
      <c r="K64" s="20">
        <v>2542.11</v>
      </c>
    </row>
    <row r="65" spans="1:11" x14ac:dyDescent="0.2">
      <c r="A65" s="16" t="s">
        <v>11</v>
      </c>
      <c r="B65" s="17">
        <v>2022</v>
      </c>
      <c r="C65" s="16" t="s">
        <v>109</v>
      </c>
      <c r="D65" s="16" t="s">
        <v>110</v>
      </c>
      <c r="E65" s="16" t="s">
        <v>111</v>
      </c>
      <c r="F65" s="18">
        <v>44825</v>
      </c>
      <c r="G65" s="16" t="s">
        <v>36</v>
      </c>
      <c r="H65" s="19">
        <v>341376</v>
      </c>
      <c r="I65" s="16" t="s">
        <v>116</v>
      </c>
      <c r="J65" s="16" t="s">
        <v>107</v>
      </c>
      <c r="K65" s="20">
        <v>3030.6</v>
      </c>
    </row>
    <row r="66" spans="1:11" x14ac:dyDescent="0.2">
      <c r="A66" s="16" t="s">
        <v>11</v>
      </c>
      <c r="B66" s="17">
        <v>2022</v>
      </c>
      <c r="C66" s="16" t="s">
        <v>109</v>
      </c>
      <c r="D66" s="16" t="s">
        <v>110</v>
      </c>
      <c r="E66" s="16" t="s">
        <v>111</v>
      </c>
      <c r="F66" s="18">
        <v>44825</v>
      </c>
      <c r="G66" s="16" t="s">
        <v>36</v>
      </c>
      <c r="H66" s="19">
        <v>341376</v>
      </c>
      <c r="I66" s="16" t="s">
        <v>117</v>
      </c>
      <c r="J66" s="16" t="s">
        <v>107</v>
      </c>
      <c r="K66" s="20">
        <v>797.53</v>
      </c>
    </row>
    <row r="67" spans="1:11" x14ac:dyDescent="0.2">
      <c r="A67" s="16" t="s">
        <v>11</v>
      </c>
      <c r="B67" s="17">
        <v>2022</v>
      </c>
      <c r="C67" s="16" t="s">
        <v>109</v>
      </c>
      <c r="D67" s="16" t="s">
        <v>110</v>
      </c>
      <c r="E67" s="16" t="s">
        <v>111</v>
      </c>
      <c r="F67" s="18">
        <v>44825</v>
      </c>
      <c r="G67" s="16" t="s">
        <v>36</v>
      </c>
      <c r="H67" s="19">
        <v>341376</v>
      </c>
      <c r="I67" s="16" t="s">
        <v>118</v>
      </c>
      <c r="J67" s="16" t="s">
        <v>105</v>
      </c>
      <c r="K67" s="20">
        <v>4147.13</v>
      </c>
    </row>
    <row r="68" spans="1:11" x14ac:dyDescent="0.2">
      <c r="A68" s="21"/>
      <c r="B68" s="22"/>
      <c r="C68" s="21"/>
      <c r="D68" s="21"/>
      <c r="E68" s="21"/>
      <c r="F68" s="23"/>
      <c r="G68" s="21"/>
      <c r="H68" s="24">
        <v>341376</v>
      </c>
      <c r="I68" s="21"/>
      <c r="J68" s="21"/>
      <c r="K68" s="25">
        <v>24877.809999999998</v>
      </c>
    </row>
    <row r="69" spans="1:11" x14ac:dyDescent="0.2">
      <c r="A69" s="16" t="s">
        <v>11</v>
      </c>
      <c r="B69" s="17">
        <v>2022</v>
      </c>
      <c r="C69" s="16" t="s">
        <v>119</v>
      </c>
      <c r="D69" s="16" t="s">
        <v>120</v>
      </c>
      <c r="E69" s="16" t="s">
        <v>121</v>
      </c>
      <c r="F69" s="18">
        <v>44672</v>
      </c>
      <c r="G69" s="16" t="s">
        <v>122</v>
      </c>
      <c r="H69" s="19">
        <v>350153</v>
      </c>
      <c r="I69" s="16" t="s">
        <v>123</v>
      </c>
      <c r="J69" s="16" t="s">
        <v>124</v>
      </c>
      <c r="K69" s="20">
        <v>44730.28</v>
      </c>
    </row>
    <row r="70" spans="1:11" x14ac:dyDescent="0.2">
      <c r="A70" s="21"/>
      <c r="B70" s="22"/>
      <c r="C70" s="21"/>
      <c r="D70" s="21"/>
      <c r="E70" s="21"/>
      <c r="F70" s="23"/>
      <c r="G70" s="21"/>
      <c r="H70" s="24">
        <v>350153</v>
      </c>
      <c r="I70" s="21"/>
      <c r="J70" s="21"/>
      <c r="K70" s="25">
        <v>44730.28</v>
      </c>
    </row>
    <row r="71" spans="1:11" x14ac:dyDescent="0.2">
      <c r="A71" s="16" t="s">
        <v>11</v>
      </c>
      <c r="B71" s="17">
        <v>2022</v>
      </c>
      <c r="C71" s="16" t="s">
        <v>125</v>
      </c>
      <c r="D71" s="16" t="s">
        <v>126</v>
      </c>
      <c r="E71" s="16" t="s">
        <v>127</v>
      </c>
      <c r="F71" s="18">
        <v>44768</v>
      </c>
      <c r="G71" s="16" t="s">
        <v>128</v>
      </c>
      <c r="H71" s="19">
        <v>350178</v>
      </c>
      <c r="I71" s="16" t="s">
        <v>129</v>
      </c>
      <c r="J71" s="16" t="s">
        <v>130</v>
      </c>
      <c r="K71" s="20">
        <v>61247.03</v>
      </c>
    </row>
    <row r="72" spans="1:11" x14ac:dyDescent="0.2">
      <c r="A72" s="21"/>
      <c r="B72" s="22"/>
      <c r="C72" s="21"/>
      <c r="D72" s="21"/>
      <c r="E72" s="21"/>
      <c r="F72" s="23"/>
      <c r="G72" s="21"/>
      <c r="H72" s="24">
        <v>350178</v>
      </c>
      <c r="I72" s="21"/>
      <c r="J72" s="21"/>
      <c r="K72" s="25">
        <v>61247.03</v>
      </c>
    </row>
    <row r="73" spans="1:11" x14ac:dyDescent="0.2">
      <c r="A73" s="16" t="s">
        <v>11</v>
      </c>
      <c r="B73" s="17">
        <v>2022</v>
      </c>
      <c r="C73" s="16" t="s">
        <v>131</v>
      </c>
      <c r="D73" s="16" t="s">
        <v>132</v>
      </c>
      <c r="E73" s="16" t="s">
        <v>133</v>
      </c>
      <c r="F73" s="18">
        <v>44904</v>
      </c>
      <c r="G73" s="16" t="s">
        <v>134</v>
      </c>
      <c r="H73" s="19">
        <v>350217</v>
      </c>
      <c r="I73" s="16" t="s">
        <v>135</v>
      </c>
      <c r="J73" s="16" t="s">
        <v>136</v>
      </c>
      <c r="K73" s="20">
        <v>25000</v>
      </c>
    </row>
    <row r="74" spans="1:11" x14ac:dyDescent="0.2">
      <c r="A74" s="16" t="s">
        <v>11</v>
      </c>
      <c r="B74" s="17">
        <v>2022</v>
      </c>
      <c r="C74" s="16" t="s">
        <v>131</v>
      </c>
      <c r="D74" s="16" t="s">
        <v>132</v>
      </c>
      <c r="E74" s="16" t="s">
        <v>133</v>
      </c>
      <c r="F74" s="18">
        <v>44904</v>
      </c>
      <c r="G74" s="16" t="s">
        <v>134</v>
      </c>
      <c r="H74" s="19">
        <v>350217</v>
      </c>
      <c r="I74" s="16" t="s">
        <v>137</v>
      </c>
      <c r="J74" s="16" t="s">
        <v>136</v>
      </c>
      <c r="K74" s="20">
        <v>25000</v>
      </c>
    </row>
    <row r="75" spans="1:11" x14ac:dyDescent="0.2">
      <c r="A75" s="21"/>
      <c r="B75" s="22"/>
      <c r="C75" s="21"/>
      <c r="D75" s="21"/>
      <c r="E75" s="21"/>
      <c r="F75" s="23"/>
      <c r="G75" s="21"/>
      <c r="H75" s="24">
        <v>350217</v>
      </c>
      <c r="I75" s="21"/>
      <c r="J75" s="21"/>
      <c r="K75" s="25">
        <v>50000</v>
      </c>
    </row>
    <row r="76" spans="1:11" x14ac:dyDescent="0.2">
      <c r="A76" s="16" t="s">
        <v>11</v>
      </c>
      <c r="B76" s="17">
        <v>2022</v>
      </c>
      <c r="C76" s="16" t="s">
        <v>138</v>
      </c>
      <c r="D76" s="16" t="s">
        <v>20</v>
      </c>
      <c r="E76" s="16" t="s">
        <v>21</v>
      </c>
      <c r="F76" s="18">
        <v>44588</v>
      </c>
      <c r="G76" s="16" t="s">
        <v>36</v>
      </c>
      <c r="H76" s="19">
        <v>221007201189999</v>
      </c>
      <c r="I76" s="16" t="s">
        <v>139</v>
      </c>
      <c r="J76" s="16" t="s">
        <v>140</v>
      </c>
      <c r="K76" s="20">
        <v>490</v>
      </c>
    </row>
    <row r="77" spans="1:11" x14ac:dyDescent="0.2">
      <c r="A77" s="16" t="s">
        <v>11</v>
      </c>
      <c r="B77" s="17">
        <v>2022</v>
      </c>
      <c r="C77" s="16" t="s">
        <v>138</v>
      </c>
      <c r="D77" s="16" t="s">
        <v>20</v>
      </c>
      <c r="E77" s="16" t="s">
        <v>21</v>
      </c>
      <c r="F77" s="18">
        <v>44865</v>
      </c>
      <c r="G77" s="16" t="s">
        <v>36</v>
      </c>
      <c r="H77" s="19">
        <v>222025301189999</v>
      </c>
      <c r="I77" s="16" t="s">
        <v>141</v>
      </c>
      <c r="J77" s="16" t="s">
        <v>140</v>
      </c>
      <c r="K77" s="20">
        <v>600</v>
      </c>
    </row>
    <row r="78" spans="1:11" x14ac:dyDescent="0.2">
      <c r="A78" s="16" t="s">
        <v>11</v>
      </c>
      <c r="B78" s="17">
        <v>2022</v>
      </c>
      <c r="C78" s="16" t="s">
        <v>138</v>
      </c>
      <c r="D78" s="16" t="s">
        <v>20</v>
      </c>
      <c r="E78" s="16" t="s">
        <v>21</v>
      </c>
      <c r="F78" s="18">
        <v>44865</v>
      </c>
      <c r="G78" s="16" t="s">
        <v>36</v>
      </c>
      <c r="H78" s="19">
        <v>222025401189999</v>
      </c>
      <c r="I78" s="16" t="s">
        <v>141</v>
      </c>
      <c r="J78" s="16" t="s">
        <v>140</v>
      </c>
      <c r="K78" s="20">
        <v>600</v>
      </c>
    </row>
    <row r="79" spans="1:11" x14ac:dyDescent="0.2">
      <c r="A79" s="16" t="s">
        <v>65</v>
      </c>
      <c r="B79" s="17">
        <v>2022</v>
      </c>
      <c r="C79" s="16" t="s">
        <v>138</v>
      </c>
      <c r="D79" s="16" t="s">
        <v>20</v>
      </c>
      <c r="E79" s="16" t="s">
        <v>21</v>
      </c>
      <c r="F79" s="18">
        <v>44654</v>
      </c>
      <c r="G79" s="16" t="s">
        <v>36</v>
      </c>
      <c r="H79" s="19">
        <v>422009101184406</v>
      </c>
      <c r="I79" s="16" t="s">
        <v>142</v>
      </c>
      <c r="J79" s="16" t="s">
        <v>142</v>
      </c>
      <c r="K79" s="20">
        <v>740</v>
      </c>
    </row>
    <row r="80" spans="1:11" x14ac:dyDescent="0.2">
      <c r="A80" s="16" t="s">
        <v>65</v>
      </c>
      <c r="B80" s="17">
        <v>2022</v>
      </c>
      <c r="C80" s="16" t="s">
        <v>138</v>
      </c>
      <c r="D80" s="16" t="s">
        <v>20</v>
      </c>
      <c r="E80" s="16" t="s">
        <v>21</v>
      </c>
      <c r="F80" s="18">
        <v>44654</v>
      </c>
      <c r="G80" s="16" t="s">
        <v>36</v>
      </c>
      <c r="H80" s="19">
        <v>422009101184945</v>
      </c>
      <c r="I80" s="16" t="s">
        <v>142</v>
      </c>
      <c r="J80" s="16" t="s">
        <v>142</v>
      </c>
      <c r="K80" s="20">
        <v>804</v>
      </c>
    </row>
    <row r="81" spans="1:11" x14ac:dyDescent="0.2">
      <c r="A81" s="16" t="s">
        <v>11</v>
      </c>
      <c r="B81" s="17">
        <v>2022</v>
      </c>
      <c r="C81" s="16" t="s">
        <v>138</v>
      </c>
      <c r="D81" s="16" t="s">
        <v>20</v>
      </c>
      <c r="E81" s="16" t="s">
        <v>21</v>
      </c>
      <c r="F81" s="18">
        <v>44649</v>
      </c>
      <c r="G81" s="16" t="s">
        <v>36</v>
      </c>
      <c r="H81" s="19">
        <v>622000901189999</v>
      </c>
      <c r="I81" s="16" t="s">
        <v>143</v>
      </c>
      <c r="J81" s="16" t="s">
        <v>140</v>
      </c>
      <c r="K81" s="20">
        <v>2918</v>
      </c>
    </row>
    <row r="82" spans="1:11" x14ac:dyDescent="0.2">
      <c r="A82" s="16" t="s">
        <v>11</v>
      </c>
      <c r="B82" s="17">
        <v>2022</v>
      </c>
      <c r="C82" s="16" t="s">
        <v>138</v>
      </c>
      <c r="D82" s="16" t="s">
        <v>20</v>
      </c>
      <c r="E82" s="16" t="s">
        <v>21</v>
      </c>
      <c r="F82" s="18">
        <v>44704</v>
      </c>
      <c r="G82" s="16" t="s">
        <v>36</v>
      </c>
      <c r="H82" s="19">
        <v>622001401189999</v>
      </c>
      <c r="I82" s="16" t="s">
        <v>143</v>
      </c>
      <c r="J82" s="16" t="s">
        <v>140</v>
      </c>
      <c r="K82" s="20">
        <v>18375</v>
      </c>
    </row>
    <row r="83" spans="1:11" x14ac:dyDescent="0.2">
      <c r="A83" s="16" t="s">
        <v>11</v>
      </c>
      <c r="B83" s="17">
        <v>2022</v>
      </c>
      <c r="C83" s="16" t="s">
        <v>138</v>
      </c>
      <c r="D83" s="16" t="s">
        <v>20</v>
      </c>
      <c r="E83" s="16" t="s">
        <v>21</v>
      </c>
      <c r="F83" s="18">
        <v>44689</v>
      </c>
      <c r="G83" s="16" t="s">
        <v>36</v>
      </c>
      <c r="H83" s="19">
        <v>622001501189999</v>
      </c>
      <c r="I83" s="16" t="s">
        <v>143</v>
      </c>
      <c r="J83" s="16" t="s">
        <v>140</v>
      </c>
      <c r="K83" s="20">
        <v>32876.980000000003</v>
      </c>
    </row>
    <row r="84" spans="1:11" x14ac:dyDescent="0.2">
      <c r="A84" s="16" t="s">
        <v>11</v>
      </c>
      <c r="B84" s="17">
        <v>2022</v>
      </c>
      <c r="C84" s="16" t="s">
        <v>138</v>
      </c>
      <c r="D84" s="16" t="s">
        <v>20</v>
      </c>
      <c r="E84" s="16" t="s">
        <v>21</v>
      </c>
      <c r="F84" s="18">
        <v>44724</v>
      </c>
      <c r="G84" s="16" t="s">
        <v>36</v>
      </c>
      <c r="H84" s="19">
        <v>622001901189999</v>
      </c>
      <c r="I84" s="16" t="s">
        <v>143</v>
      </c>
      <c r="J84" s="16" t="s">
        <v>140</v>
      </c>
      <c r="K84" s="20">
        <v>28788</v>
      </c>
    </row>
    <row r="85" spans="1:11" x14ac:dyDescent="0.2">
      <c r="A85" s="16" t="s">
        <v>11</v>
      </c>
      <c r="B85" s="17">
        <v>2022</v>
      </c>
      <c r="C85" s="16" t="s">
        <v>138</v>
      </c>
      <c r="D85" s="16" t="s">
        <v>20</v>
      </c>
      <c r="E85" s="16" t="s">
        <v>21</v>
      </c>
      <c r="F85" s="18">
        <v>44697</v>
      </c>
      <c r="G85" s="16" t="s">
        <v>36</v>
      </c>
      <c r="H85" s="19">
        <v>622002001189999</v>
      </c>
      <c r="I85" s="16" t="s">
        <v>143</v>
      </c>
      <c r="J85" s="16" t="s">
        <v>140</v>
      </c>
      <c r="K85" s="20">
        <v>8500</v>
      </c>
    </row>
    <row r="86" spans="1:11" x14ac:dyDescent="0.2">
      <c r="A86" s="16" t="s">
        <v>11</v>
      </c>
      <c r="B86" s="17">
        <v>2022</v>
      </c>
      <c r="C86" s="16" t="s">
        <v>138</v>
      </c>
      <c r="D86" s="16" t="s">
        <v>20</v>
      </c>
      <c r="E86" s="16" t="s">
        <v>21</v>
      </c>
      <c r="F86" s="18">
        <v>44724</v>
      </c>
      <c r="G86" s="16" t="s">
        <v>36</v>
      </c>
      <c r="H86" s="19">
        <v>622002701189999</v>
      </c>
      <c r="I86" s="16" t="s">
        <v>140</v>
      </c>
      <c r="J86" s="16" t="s">
        <v>140</v>
      </c>
      <c r="K86" s="20">
        <v>18910.02</v>
      </c>
    </row>
    <row r="87" spans="1:11" x14ac:dyDescent="0.2">
      <c r="A87" s="16" t="s">
        <v>11</v>
      </c>
      <c r="B87" s="17">
        <v>2022</v>
      </c>
      <c r="C87" s="16" t="s">
        <v>138</v>
      </c>
      <c r="D87" s="16" t="s">
        <v>20</v>
      </c>
      <c r="E87" s="16" t="s">
        <v>21</v>
      </c>
      <c r="F87" s="18">
        <v>44732</v>
      </c>
      <c r="G87" s="16" t="s">
        <v>36</v>
      </c>
      <c r="H87" s="19">
        <v>622002801189999</v>
      </c>
      <c r="I87" s="16" t="s">
        <v>143</v>
      </c>
      <c r="J87" s="16" t="s">
        <v>140</v>
      </c>
      <c r="K87" s="20">
        <v>8598</v>
      </c>
    </row>
    <row r="88" spans="1:11" x14ac:dyDescent="0.2">
      <c r="A88" s="16" t="s">
        <v>11</v>
      </c>
      <c r="B88" s="17">
        <v>2022</v>
      </c>
      <c r="C88" s="16" t="s">
        <v>138</v>
      </c>
      <c r="D88" s="16" t="s">
        <v>20</v>
      </c>
      <c r="E88" s="16" t="s">
        <v>21</v>
      </c>
      <c r="F88" s="18">
        <v>44731</v>
      </c>
      <c r="G88" s="16" t="s">
        <v>36</v>
      </c>
      <c r="H88" s="19">
        <v>622002901189999</v>
      </c>
      <c r="I88" s="16" t="s">
        <v>143</v>
      </c>
      <c r="J88" s="16" t="s">
        <v>140</v>
      </c>
      <c r="K88" s="20">
        <v>2026</v>
      </c>
    </row>
    <row r="89" spans="1:11" x14ac:dyDescent="0.2">
      <c r="A89" s="16" t="s">
        <v>11</v>
      </c>
      <c r="B89" s="17">
        <v>2022</v>
      </c>
      <c r="C89" s="16" t="s">
        <v>138</v>
      </c>
      <c r="D89" s="16" t="s">
        <v>20</v>
      </c>
      <c r="E89" s="16" t="s">
        <v>21</v>
      </c>
      <c r="F89" s="18">
        <v>44765</v>
      </c>
      <c r="G89" s="16" t="s">
        <v>36</v>
      </c>
      <c r="H89" s="19">
        <v>622005301189999</v>
      </c>
      <c r="I89" s="16" t="s">
        <v>143</v>
      </c>
      <c r="J89" s="16" t="s">
        <v>140</v>
      </c>
      <c r="K89" s="20">
        <v>21253</v>
      </c>
    </row>
    <row r="90" spans="1:11" x14ac:dyDescent="0.2">
      <c r="A90" s="16" t="s">
        <v>11</v>
      </c>
      <c r="B90" s="17">
        <v>2022</v>
      </c>
      <c r="C90" s="16" t="s">
        <v>138</v>
      </c>
      <c r="D90" s="16" t="s">
        <v>20</v>
      </c>
      <c r="E90" s="16" t="s">
        <v>21</v>
      </c>
      <c r="F90" s="18">
        <v>44795</v>
      </c>
      <c r="G90" s="16" t="s">
        <v>36</v>
      </c>
      <c r="H90" s="19">
        <v>622005601189999</v>
      </c>
      <c r="I90" s="16" t="s">
        <v>143</v>
      </c>
      <c r="J90" s="16" t="s">
        <v>140</v>
      </c>
      <c r="K90" s="20">
        <v>37790.01</v>
      </c>
    </row>
    <row r="91" spans="1:11" x14ac:dyDescent="0.2">
      <c r="A91" s="16" t="s">
        <v>11</v>
      </c>
      <c r="B91" s="17">
        <v>2022</v>
      </c>
      <c r="C91" s="16" t="s">
        <v>138</v>
      </c>
      <c r="D91" s="16" t="s">
        <v>20</v>
      </c>
      <c r="E91" s="16" t="s">
        <v>21</v>
      </c>
      <c r="F91" s="18">
        <v>44864</v>
      </c>
      <c r="G91" s="16" t="s">
        <v>36</v>
      </c>
      <c r="H91" s="19">
        <v>622007401189999</v>
      </c>
      <c r="I91" s="16" t="s">
        <v>143</v>
      </c>
      <c r="J91" s="16" t="s">
        <v>140</v>
      </c>
      <c r="K91" s="20">
        <v>32799</v>
      </c>
    </row>
    <row r="92" spans="1:11" x14ac:dyDescent="0.2">
      <c r="A92" s="16" t="s">
        <v>11</v>
      </c>
      <c r="B92" s="17">
        <v>2022</v>
      </c>
      <c r="C92" s="16" t="s">
        <v>138</v>
      </c>
      <c r="D92" s="16" t="s">
        <v>20</v>
      </c>
      <c r="E92" s="16" t="s">
        <v>21</v>
      </c>
      <c r="F92" s="18">
        <v>44844</v>
      </c>
      <c r="G92" s="16" t="s">
        <v>36</v>
      </c>
      <c r="H92" s="19">
        <v>622007501189999</v>
      </c>
      <c r="I92" s="16" t="s">
        <v>143</v>
      </c>
      <c r="J92" s="16" t="s">
        <v>140</v>
      </c>
      <c r="K92" s="20">
        <v>20793</v>
      </c>
    </row>
    <row r="93" spans="1:11" x14ac:dyDescent="0.2">
      <c r="A93" s="16" t="s">
        <v>11</v>
      </c>
      <c r="B93" s="17">
        <v>2022</v>
      </c>
      <c r="C93" s="16" t="s">
        <v>138</v>
      </c>
      <c r="D93" s="16" t="s">
        <v>20</v>
      </c>
      <c r="E93" s="16" t="s">
        <v>21</v>
      </c>
      <c r="F93" s="18">
        <v>44844</v>
      </c>
      <c r="G93" s="16" t="s">
        <v>36</v>
      </c>
      <c r="H93" s="19">
        <v>622007601189999</v>
      </c>
      <c r="I93" s="16" t="s">
        <v>143</v>
      </c>
      <c r="J93" s="16" t="s">
        <v>140</v>
      </c>
      <c r="K93" s="20">
        <v>33889</v>
      </c>
    </row>
    <row r="94" spans="1:11" x14ac:dyDescent="0.2">
      <c r="A94" s="16" t="s">
        <v>11</v>
      </c>
      <c r="B94" s="17">
        <v>2022</v>
      </c>
      <c r="C94" s="16" t="s">
        <v>138</v>
      </c>
      <c r="D94" s="16" t="s">
        <v>20</v>
      </c>
      <c r="E94" s="16" t="s">
        <v>21</v>
      </c>
      <c r="F94" s="18">
        <v>44871</v>
      </c>
      <c r="G94" s="16" t="s">
        <v>36</v>
      </c>
      <c r="H94" s="19">
        <v>622007901189999</v>
      </c>
      <c r="I94" s="16" t="s">
        <v>144</v>
      </c>
      <c r="J94" s="16" t="s">
        <v>140</v>
      </c>
      <c r="K94" s="20">
        <v>41081.08</v>
      </c>
    </row>
    <row r="95" spans="1:11" x14ac:dyDescent="0.2">
      <c r="A95" s="21"/>
      <c r="B95" s="22"/>
      <c r="C95" s="21"/>
      <c r="D95" s="21"/>
      <c r="E95" s="21"/>
      <c r="F95" s="23"/>
      <c r="G95" s="21"/>
      <c r="H95" s="24" t="s">
        <v>145</v>
      </c>
      <c r="I95" s="21"/>
      <c r="J95" s="21"/>
      <c r="K95" s="25">
        <v>311831.09000000003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workbookViewId="0">
      <selection activeCell="D9" sqref="D9:E9"/>
    </sheetView>
  </sheetViews>
  <sheetFormatPr defaultRowHeight="12.75" outlineLevelRow="2" x14ac:dyDescent="0.2"/>
  <cols>
    <col min="1" max="1" width="14.7109375" style="3" customWidth="1"/>
    <col min="2" max="2" width="4.7109375" style="3" customWidth="1"/>
    <col min="3" max="3" width="53.42578125" style="3" customWidth="1"/>
    <col min="4" max="4" width="16.42578125" style="3" customWidth="1"/>
    <col min="5" max="5" width="18.42578125" style="3" customWidth="1"/>
    <col min="6" max="6" width="10.7109375" style="3" customWidth="1"/>
    <col min="7" max="7" width="8.7109375" style="3" customWidth="1"/>
    <col min="8" max="8" width="15.7109375" style="3" customWidth="1"/>
    <col min="9" max="9" width="60.7109375" style="3" customWidth="1"/>
    <col min="10" max="10" width="50" style="3" customWidth="1"/>
    <col min="11" max="11" width="12.7109375" style="3" customWidth="1"/>
    <col min="12" max="16384" width="9.140625" style="3"/>
  </cols>
  <sheetData>
    <row r="1" spans="1:11" x14ac:dyDescent="0.2">
      <c r="A1" s="1" t="s">
        <v>0</v>
      </c>
      <c r="B1" s="2" t="s">
        <v>1</v>
      </c>
      <c r="C1" s="1" t="s">
        <v>2</v>
      </c>
      <c r="D1" s="1" t="s">
        <v>3</v>
      </c>
      <c r="E1" s="1" t="s">
        <v>4</v>
      </c>
      <c r="F1" s="1" t="s">
        <v>5</v>
      </c>
      <c r="G1" s="1" t="s">
        <v>6</v>
      </c>
      <c r="H1" s="1" t="s">
        <v>7</v>
      </c>
      <c r="I1" s="1" t="s">
        <v>8</v>
      </c>
      <c r="J1" s="1" t="s">
        <v>9</v>
      </c>
      <c r="K1" s="2" t="s">
        <v>10</v>
      </c>
    </row>
    <row r="2" spans="1:11" outlineLevel="2" x14ac:dyDescent="0.2">
      <c r="A2" s="4" t="s">
        <v>11</v>
      </c>
      <c r="B2" s="5">
        <v>2021</v>
      </c>
      <c r="C2" s="4" t="s">
        <v>146</v>
      </c>
      <c r="D2" s="4" t="s">
        <v>147</v>
      </c>
      <c r="E2" s="4" t="s">
        <v>148</v>
      </c>
      <c r="F2" s="6">
        <v>44285</v>
      </c>
      <c r="G2" s="4" t="s">
        <v>36</v>
      </c>
      <c r="H2" s="7">
        <v>310406</v>
      </c>
      <c r="I2" s="4" t="s">
        <v>149</v>
      </c>
      <c r="J2" s="4" t="s">
        <v>150</v>
      </c>
      <c r="K2" s="8">
        <v>52563.6</v>
      </c>
    </row>
    <row r="3" spans="1:11" outlineLevel="2" x14ac:dyDescent="0.2">
      <c r="A3" s="4" t="s">
        <v>11</v>
      </c>
      <c r="B3" s="5">
        <v>2021</v>
      </c>
      <c r="C3" s="4" t="s">
        <v>146</v>
      </c>
      <c r="D3" s="4" t="s">
        <v>147</v>
      </c>
      <c r="E3" s="4" t="s">
        <v>148</v>
      </c>
      <c r="F3" s="6">
        <v>44285</v>
      </c>
      <c r="G3" s="4" t="s">
        <v>36</v>
      </c>
      <c r="H3" s="7">
        <v>310406</v>
      </c>
      <c r="I3" s="4" t="s">
        <v>151</v>
      </c>
      <c r="J3" s="4" t="s">
        <v>33</v>
      </c>
      <c r="K3" s="8">
        <v>31131.38</v>
      </c>
    </row>
    <row r="4" spans="1:11" outlineLevel="1" x14ac:dyDescent="0.2">
      <c r="A4" s="1"/>
      <c r="B4" s="9"/>
      <c r="C4" s="1"/>
      <c r="D4" s="1"/>
      <c r="E4" s="1"/>
      <c r="F4" s="10"/>
      <c r="G4" s="1"/>
      <c r="H4" s="11">
        <v>310406</v>
      </c>
      <c r="I4" s="1"/>
      <c r="J4" s="1"/>
      <c r="K4" s="12">
        <f>SUBTOTAL(9,K2:K3)</f>
        <v>83694.98</v>
      </c>
    </row>
    <row r="5" spans="1:11" outlineLevel="2" collapsed="1" x14ac:dyDescent="0.2">
      <c r="A5" s="4" t="s">
        <v>11</v>
      </c>
      <c r="B5" s="5">
        <v>2021</v>
      </c>
      <c r="C5" s="4" t="s">
        <v>34</v>
      </c>
      <c r="D5" s="4" t="s">
        <v>35</v>
      </c>
      <c r="E5" s="4" t="s">
        <v>21</v>
      </c>
      <c r="F5" s="6">
        <v>44382</v>
      </c>
      <c r="G5" s="4" t="s">
        <v>36</v>
      </c>
      <c r="H5" s="7">
        <v>310456</v>
      </c>
      <c r="I5" s="4" t="s">
        <v>152</v>
      </c>
      <c r="J5" s="4" t="s">
        <v>153</v>
      </c>
      <c r="K5" s="8">
        <v>40000</v>
      </c>
    </row>
    <row r="6" spans="1:11" outlineLevel="1" x14ac:dyDescent="0.2">
      <c r="A6" s="1"/>
      <c r="B6" s="9"/>
      <c r="C6" s="1"/>
      <c r="D6" s="1"/>
      <c r="E6" s="1"/>
      <c r="F6" s="10"/>
      <c r="G6" s="1"/>
      <c r="H6" s="11">
        <v>310456</v>
      </c>
      <c r="I6" s="1"/>
      <c r="J6" s="1"/>
      <c r="K6" s="12">
        <f>SUBTOTAL(9,K5:K5)</f>
        <v>40000</v>
      </c>
    </row>
    <row r="7" spans="1:11" ht="25.5" outlineLevel="2" collapsed="1" x14ac:dyDescent="0.2">
      <c r="A7" s="4" t="s">
        <v>11</v>
      </c>
      <c r="B7" s="5">
        <v>2021</v>
      </c>
      <c r="C7" s="13" t="s">
        <v>154</v>
      </c>
      <c r="D7" s="4" t="s">
        <v>155</v>
      </c>
      <c r="E7" s="4" t="s">
        <v>156</v>
      </c>
      <c r="F7" s="6">
        <v>44382</v>
      </c>
      <c r="G7" s="4" t="s">
        <v>36</v>
      </c>
      <c r="H7" s="7">
        <v>310457</v>
      </c>
      <c r="I7" s="4" t="s">
        <v>152</v>
      </c>
      <c r="J7" s="4" t="s">
        <v>153</v>
      </c>
      <c r="K7" s="8">
        <v>40000</v>
      </c>
    </row>
    <row r="8" spans="1:11" outlineLevel="1" x14ac:dyDescent="0.2">
      <c r="A8" s="1"/>
      <c r="B8" s="9"/>
      <c r="C8" s="1"/>
      <c r="D8" s="1"/>
      <c r="E8" s="1"/>
      <c r="F8" s="10"/>
      <c r="G8" s="1"/>
      <c r="H8" s="11">
        <v>310457</v>
      </c>
      <c r="I8" s="1"/>
      <c r="J8" s="1"/>
      <c r="K8" s="12">
        <f>SUBTOTAL(9,K7:K7)</f>
        <v>40000</v>
      </c>
    </row>
    <row r="9" spans="1:11" outlineLevel="2" collapsed="1" x14ac:dyDescent="0.2">
      <c r="A9" s="4" t="s">
        <v>11</v>
      </c>
      <c r="B9" s="5">
        <v>2021</v>
      </c>
      <c r="C9" s="4" t="s">
        <v>157</v>
      </c>
      <c r="D9" s="4" t="s">
        <v>158</v>
      </c>
      <c r="E9" s="4" t="s">
        <v>159</v>
      </c>
      <c r="F9" s="6">
        <v>44382</v>
      </c>
      <c r="G9" s="4" t="s">
        <v>36</v>
      </c>
      <c r="H9" s="7">
        <v>310458</v>
      </c>
      <c r="I9" s="4" t="s">
        <v>152</v>
      </c>
      <c r="J9" s="4" t="s">
        <v>153</v>
      </c>
      <c r="K9" s="8">
        <v>26042.09</v>
      </c>
    </row>
    <row r="10" spans="1:11" outlineLevel="1" x14ac:dyDescent="0.2">
      <c r="A10" s="1"/>
      <c r="B10" s="9"/>
      <c r="C10" s="1"/>
      <c r="D10" s="1"/>
      <c r="E10" s="1"/>
      <c r="F10" s="10"/>
      <c r="G10" s="1"/>
      <c r="H10" s="11">
        <v>310458</v>
      </c>
      <c r="I10" s="1"/>
      <c r="J10" s="1"/>
      <c r="K10" s="12">
        <f>SUBTOTAL(9,K9:K9)</f>
        <v>26042.09</v>
      </c>
    </row>
    <row r="11" spans="1:11" outlineLevel="2" collapsed="1" x14ac:dyDescent="0.2">
      <c r="A11" s="4" t="s">
        <v>11</v>
      </c>
      <c r="B11" s="5">
        <v>2021</v>
      </c>
      <c r="C11" s="4" t="s">
        <v>160</v>
      </c>
      <c r="D11" s="4" t="s">
        <v>161</v>
      </c>
      <c r="E11" s="4" t="s">
        <v>162</v>
      </c>
      <c r="F11" s="6">
        <v>44382</v>
      </c>
      <c r="G11" s="4" t="s">
        <v>36</v>
      </c>
      <c r="H11" s="7">
        <v>310459</v>
      </c>
      <c r="I11" s="4" t="s">
        <v>152</v>
      </c>
      <c r="J11" s="4" t="s">
        <v>153</v>
      </c>
      <c r="K11" s="8">
        <v>20000</v>
      </c>
    </row>
    <row r="12" spans="1:11" outlineLevel="1" x14ac:dyDescent="0.2">
      <c r="A12" s="1"/>
      <c r="B12" s="9"/>
      <c r="C12" s="1"/>
      <c r="D12" s="1"/>
      <c r="E12" s="1"/>
      <c r="F12" s="10"/>
      <c r="G12" s="1"/>
      <c r="H12" s="11">
        <v>310459</v>
      </c>
      <c r="I12" s="1"/>
      <c r="J12" s="1"/>
      <c r="K12" s="12">
        <f>SUBTOTAL(9,K11:K11)</f>
        <v>20000</v>
      </c>
    </row>
    <row r="13" spans="1:11" outlineLevel="2" collapsed="1" x14ac:dyDescent="0.2">
      <c r="A13" s="4" t="s">
        <v>11</v>
      </c>
      <c r="B13" s="5">
        <v>2021</v>
      </c>
      <c r="C13" s="4" t="s">
        <v>163</v>
      </c>
      <c r="D13" s="4" t="s">
        <v>164</v>
      </c>
      <c r="E13" s="4" t="s">
        <v>165</v>
      </c>
      <c r="F13" s="6">
        <v>44382</v>
      </c>
      <c r="G13" s="4" t="s">
        <v>36</v>
      </c>
      <c r="H13" s="7">
        <v>310460</v>
      </c>
      <c r="I13" s="4" t="s">
        <v>152</v>
      </c>
      <c r="J13" s="4" t="s">
        <v>153</v>
      </c>
      <c r="K13" s="8">
        <v>40000</v>
      </c>
    </row>
    <row r="14" spans="1:11" outlineLevel="1" x14ac:dyDescent="0.2">
      <c r="A14" s="1"/>
      <c r="B14" s="9"/>
      <c r="C14" s="1"/>
      <c r="D14" s="1"/>
      <c r="E14" s="1"/>
      <c r="F14" s="10"/>
      <c r="G14" s="1"/>
      <c r="H14" s="11">
        <v>310460</v>
      </c>
      <c r="I14" s="1"/>
      <c r="J14" s="1"/>
      <c r="K14" s="12">
        <f>SUBTOTAL(9,K13:K13)</f>
        <v>40000</v>
      </c>
    </row>
    <row r="15" spans="1:11" outlineLevel="2" collapsed="1" x14ac:dyDescent="0.2">
      <c r="A15" s="4" t="s">
        <v>11</v>
      </c>
      <c r="B15" s="5">
        <v>2021</v>
      </c>
      <c r="C15" s="4" t="s">
        <v>166</v>
      </c>
      <c r="D15" s="4" t="s">
        <v>167</v>
      </c>
      <c r="E15" s="4" t="s">
        <v>168</v>
      </c>
      <c r="F15" s="6">
        <v>44382</v>
      </c>
      <c r="G15" s="4" t="s">
        <v>36</v>
      </c>
      <c r="H15" s="7">
        <v>310461</v>
      </c>
      <c r="I15" s="4" t="s">
        <v>152</v>
      </c>
      <c r="J15" s="4" t="s">
        <v>153</v>
      </c>
      <c r="K15" s="8">
        <v>16292.27</v>
      </c>
    </row>
    <row r="16" spans="1:11" outlineLevel="1" x14ac:dyDescent="0.2">
      <c r="A16" s="1"/>
      <c r="B16" s="9"/>
      <c r="C16" s="1"/>
      <c r="D16" s="1"/>
      <c r="E16" s="1"/>
      <c r="F16" s="10"/>
      <c r="G16" s="1"/>
      <c r="H16" s="11">
        <v>310461</v>
      </c>
      <c r="I16" s="1"/>
      <c r="J16" s="1"/>
      <c r="K16" s="12">
        <f>SUBTOTAL(9,K15:K15)</f>
        <v>16292.27</v>
      </c>
    </row>
    <row r="17" spans="1:11" outlineLevel="2" collapsed="1" x14ac:dyDescent="0.2">
      <c r="A17" s="4" t="s">
        <v>11</v>
      </c>
      <c r="B17" s="5">
        <v>2021</v>
      </c>
      <c r="C17" s="4" t="s">
        <v>169</v>
      </c>
      <c r="D17" s="4" t="s">
        <v>170</v>
      </c>
      <c r="E17" s="4" t="s">
        <v>21</v>
      </c>
      <c r="F17" s="6">
        <v>44398</v>
      </c>
      <c r="G17" s="4" t="s">
        <v>171</v>
      </c>
      <c r="H17" s="7">
        <v>310467</v>
      </c>
      <c r="I17" s="4" t="s">
        <v>172</v>
      </c>
      <c r="J17" s="4" t="s">
        <v>54</v>
      </c>
      <c r="K17" s="8">
        <v>135975.04999999999</v>
      </c>
    </row>
    <row r="18" spans="1:11" outlineLevel="1" x14ac:dyDescent="0.2">
      <c r="A18" s="1"/>
      <c r="B18" s="9"/>
      <c r="C18" s="1"/>
      <c r="D18" s="1"/>
      <c r="E18" s="1"/>
      <c r="F18" s="10"/>
      <c r="G18" s="1"/>
      <c r="H18" s="11">
        <v>310467</v>
      </c>
      <c r="I18" s="1"/>
      <c r="J18" s="1"/>
      <c r="K18" s="12">
        <f>SUBTOTAL(9,K17:K17)</f>
        <v>135975.04999999999</v>
      </c>
    </row>
    <row r="19" spans="1:11" outlineLevel="2" collapsed="1" x14ac:dyDescent="0.2">
      <c r="A19" s="4" t="s">
        <v>11</v>
      </c>
      <c r="B19" s="5">
        <v>2021</v>
      </c>
      <c r="C19" s="4" t="s">
        <v>173</v>
      </c>
      <c r="D19" s="4" t="s">
        <v>174</v>
      </c>
      <c r="E19" s="4" t="s">
        <v>175</v>
      </c>
      <c r="F19" s="6">
        <v>44496</v>
      </c>
      <c r="G19" s="4" t="s">
        <v>176</v>
      </c>
      <c r="H19" s="7">
        <v>310498</v>
      </c>
      <c r="I19" s="4" t="s">
        <v>177</v>
      </c>
      <c r="J19" s="4" t="s">
        <v>54</v>
      </c>
      <c r="K19" s="8">
        <v>698500</v>
      </c>
    </row>
    <row r="20" spans="1:11" outlineLevel="1" x14ac:dyDescent="0.2">
      <c r="A20" s="1"/>
      <c r="B20" s="9"/>
      <c r="C20" s="1"/>
      <c r="D20" s="1"/>
      <c r="E20" s="1"/>
      <c r="F20" s="10"/>
      <c r="G20" s="1"/>
      <c r="H20" s="11">
        <v>310498</v>
      </c>
      <c r="I20" s="1"/>
      <c r="J20" s="1"/>
      <c r="K20" s="12">
        <f>SUBTOTAL(9,K19:K19)</f>
        <v>698500</v>
      </c>
    </row>
    <row r="21" spans="1:11" outlineLevel="2" collapsed="1" x14ac:dyDescent="0.2">
      <c r="A21" s="4" t="s">
        <v>11</v>
      </c>
      <c r="B21" s="5">
        <v>2021</v>
      </c>
      <c r="C21" s="4" t="s">
        <v>34</v>
      </c>
      <c r="D21" s="4" t="s">
        <v>35</v>
      </c>
      <c r="E21" s="4" t="s">
        <v>21</v>
      </c>
      <c r="F21" s="6">
        <v>44551</v>
      </c>
      <c r="G21" s="4" t="s">
        <v>36</v>
      </c>
      <c r="H21" s="7">
        <v>310523</v>
      </c>
      <c r="I21" s="4" t="s">
        <v>178</v>
      </c>
      <c r="J21" s="4" t="s">
        <v>38</v>
      </c>
      <c r="K21" s="8">
        <v>49500</v>
      </c>
    </row>
    <row r="22" spans="1:11" outlineLevel="1" x14ac:dyDescent="0.2">
      <c r="A22" s="1"/>
      <c r="B22" s="9"/>
      <c r="C22" s="1"/>
      <c r="D22" s="1"/>
      <c r="E22" s="1"/>
      <c r="F22" s="10"/>
      <c r="G22" s="1"/>
      <c r="H22" s="11">
        <v>310523</v>
      </c>
      <c r="I22" s="1"/>
      <c r="J22" s="1"/>
      <c r="K22" s="12">
        <f>SUBTOTAL(9,K21:K21)</f>
        <v>49500</v>
      </c>
    </row>
    <row r="23" spans="1:11" outlineLevel="2" collapsed="1" x14ac:dyDescent="0.2">
      <c r="A23" s="4" t="s">
        <v>11</v>
      </c>
      <c r="B23" s="5">
        <v>2021</v>
      </c>
      <c r="C23" s="4" t="s">
        <v>179</v>
      </c>
      <c r="D23" s="4" t="s">
        <v>180</v>
      </c>
      <c r="E23" s="4" t="s">
        <v>21</v>
      </c>
      <c r="F23" s="6">
        <v>44258</v>
      </c>
      <c r="G23" s="4" t="s">
        <v>181</v>
      </c>
      <c r="H23" s="7">
        <v>320013</v>
      </c>
      <c r="I23" s="4" t="s">
        <v>182</v>
      </c>
      <c r="J23" s="4" t="s">
        <v>182</v>
      </c>
      <c r="K23" s="8">
        <v>36320</v>
      </c>
    </row>
    <row r="24" spans="1:11" outlineLevel="1" x14ac:dyDescent="0.2">
      <c r="A24" s="1"/>
      <c r="B24" s="9"/>
      <c r="C24" s="1"/>
      <c r="D24" s="1"/>
      <c r="E24" s="1"/>
      <c r="F24" s="10"/>
      <c r="G24" s="1"/>
      <c r="H24" s="11">
        <v>320013</v>
      </c>
      <c r="I24" s="1"/>
      <c r="J24" s="1"/>
      <c r="K24" s="12">
        <f>SUBTOTAL(9,K23:K23)</f>
        <v>36320</v>
      </c>
    </row>
    <row r="25" spans="1:11" outlineLevel="2" x14ac:dyDescent="0.2">
      <c r="A25" s="4" t="s">
        <v>11</v>
      </c>
      <c r="B25" s="5">
        <v>2021</v>
      </c>
      <c r="C25" s="4" t="s">
        <v>50</v>
      </c>
      <c r="D25" s="4" t="s">
        <v>51</v>
      </c>
      <c r="E25" s="4" t="s">
        <v>21</v>
      </c>
      <c r="F25" s="6">
        <v>44342</v>
      </c>
      <c r="G25" s="4" t="s">
        <v>52</v>
      </c>
      <c r="H25" s="7">
        <v>320050</v>
      </c>
      <c r="I25" s="4" t="s">
        <v>183</v>
      </c>
      <c r="J25" s="4" t="s">
        <v>54</v>
      </c>
      <c r="K25" s="8">
        <v>38850.01</v>
      </c>
    </row>
    <row r="26" spans="1:11" outlineLevel="2" x14ac:dyDescent="0.2">
      <c r="A26" s="4" t="s">
        <v>11</v>
      </c>
      <c r="B26" s="5">
        <v>2021</v>
      </c>
      <c r="C26" s="4" t="s">
        <v>50</v>
      </c>
      <c r="D26" s="4" t="s">
        <v>51</v>
      </c>
      <c r="E26" s="4" t="s">
        <v>21</v>
      </c>
      <c r="F26" s="6">
        <v>44342</v>
      </c>
      <c r="G26" s="4" t="s">
        <v>52</v>
      </c>
      <c r="H26" s="7">
        <v>320050</v>
      </c>
      <c r="I26" s="4" t="s">
        <v>183</v>
      </c>
      <c r="J26" s="4" t="s">
        <v>54</v>
      </c>
      <c r="K26" s="8">
        <v>2442611.41</v>
      </c>
    </row>
    <row r="27" spans="1:11" outlineLevel="2" x14ac:dyDescent="0.2">
      <c r="A27" s="4" t="s">
        <v>11</v>
      </c>
      <c r="B27" s="5">
        <v>2021</v>
      </c>
      <c r="C27" s="4" t="s">
        <v>50</v>
      </c>
      <c r="D27" s="4" t="s">
        <v>51</v>
      </c>
      <c r="E27" s="4" t="s">
        <v>21</v>
      </c>
      <c r="F27" s="6">
        <v>44342</v>
      </c>
      <c r="G27" s="4" t="s">
        <v>52</v>
      </c>
      <c r="H27" s="7">
        <v>320050</v>
      </c>
      <c r="I27" s="4" t="s">
        <v>183</v>
      </c>
      <c r="J27" s="4" t="s">
        <v>54</v>
      </c>
      <c r="K27" s="8">
        <v>77700.03</v>
      </c>
    </row>
    <row r="28" spans="1:11" outlineLevel="2" x14ac:dyDescent="0.2">
      <c r="A28" s="4" t="s">
        <v>11</v>
      </c>
      <c r="B28" s="5">
        <v>2021</v>
      </c>
      <c r="C28" s="4" t="s">
        <v>50</v>
      </c>
      <c r="D28" s="4" t="s">
        <v>51</v>
      </c>
      <c r="E28" s="4" t="s">
        <v>21</v>
      </c>
      <c r="F28" s="6">
        <v>44342</v>
      </c>
      <c r="G28" s="4" t="s">
        <v>52</v>
      </c>
      <c r="H28" s="7">
        <v>320050</v>
      </c>
      <c r="I28" s="4" t="s">
        <v>183</v>
      </c>
      <c r="J28" s="4" t="s">
        <v>54</v>
      </c>
      <c r="K28" s="8">
        <v>304787.76</v>
      </c>
    </row>
    <row r="29" spans="1:11" outlineLevel="2" x14ac:dyDescent="0.2">
      <c r="A29" s="4" t="s">
        <v>11</v>
      </c>
      <c r="B29" s="5">
        <v>2021</v>
      </c>
      <c r="C29" s="4" t="s">
        <v>50</v>
      </c>
      <c r="D29" s="4" t="s">
        <v>51</v>
      </c>
      <c r="E29" s="4" t="s">
        <v>21</v>
      </c>
      <c r="F29" s="6">
        <v>44342</v>
      </c>
      <c r="G29" s="4" t="s">
        <v>52</v>
      </c>
      <c r="H29" s="7">
        <v>320050</v>
      </c>
      <c r="I29" s="4" t="s">
        <v>183</v>
      </c>
      <c r="J29" s="4" t="s">
        <v>54</v>
      </c>
      <c r="K29" s="8">
        <v>81600</v>
      </c>
    </row>
    <row r="30" spans="1:11" outlineLevel="2" x14ac:dyDescent="0.2">
      <c r="A30" s="4" t="s">
        <v>11</v>
      </c>
      <c r="B30" s="5">
        <v>2021</v>
      </c>
      <c r="C30" s="4" t="s">
        <v>50</v>
      </c>
      <c r="D30" s="4" t="s">
        <v>51</v>
      </c>
      <c r="E30" s="4" t="s">
        <v>21</v>
      </c>
      <c r="F30" s="6">
        <v>44342</v>
      </c>
      <c r="G30" s="4" t="s">
        <v>52</v>
      </c>
      <c r="H30" s="7">
        <v>320050</v>
      </c>
      <c r="I30" s="4" t="s">
        <v>183</v>
      </c>
      <c r="J30" s="4" t="s">
        <v>54</v>
      </c>
      <c r="K30" s="8">
        <v>1893512.08</v>
      </c>
    </row>
    <row r="31" spans="1:11" outlineLevel="2" x14ac:dyDescent="0.2">
      <c r="A31" s="4" t="s">
        <v>11</v>
      </c>
      <c r="B31" s="5">
        <v>2021</v>
      </c>
      <c r="C31" s="4" t="s">
        <v>50</v>
      </c>
      <c r="D31" s="4" t="s">
        <v>51</v>
      </c>
      <c r="E31" s="4" t="s">
        <v>21</v>
      </c>
      <c r="F31" s="6">
        <v>44342</v>
      </c>
      <c r="G31" s="4" t="s">
        <v>52</v>
      </c>
      <c r="H31" s="7">
        <v>320050</v>
      </c>
      <c r="I31" s="4" t="s">
        <v>183</v>
      </c>
      <c r="J31" s="4" t="s">
        <v>54</v>
      </c>
      <c r="K31" s="8">
        <v>1169385.45</v>
      </c>
    </row>
    <row r="32" spans="1:11" outlineLevel="2" collapsed="1" x14ac:dyDescent="0.2">
      <c r="A32" s="4" t="s">
        <v>11</v>
      </c>
      <c r="B32" s="5">
        <v>2021</v>
      </c>
      <c r="C32" s="4" t="s">
        <v>50</v>
      </c>
      <c r="D32" s="4" t="s">
        <v>51</v>
      </c>
      <c r="E32" s="4" t="s">
        <v>21</v>
      </c>
      <c r="F32" s="6">
        <v>44342</v>
      </c>
      <c r="G32" s="4" t="s">
        <v>52</v>
      </c>
      <c r="H32" s="7">
        <v>320050</v>
      </c>
      <c r="I32" s="4" t="s">
        <v>183</v>
      </c>
      <c r="J32" s="4" t="s">
        <v>54</v>
      </c>
      <c r="K32" s="8">
        <v>102850</v>
      </c>
    </row>
    <row r="33" spans="1:11" outlineLevel="1" x14ac:dyDescent="0.2">
      <c r="A33" s="1"/>
      <c r="B33" s="9"/>
      <c r="C33" s="1"/>
      <c r="D33" s="1"/>
      <c r="E33" s="1"/>
      <c r="F33" s="10"/>
      <c r="G33" s="1"/>
      <c r="H33" s="11">
        <v>320050</v>
      </c>
      <c r="I33" s="1"/>
      <c r="J33" s="1"/>
      <c r="K33" s="12">
        <f>SUBTOTAL(9,K25:K32)</f>
        <v>6111296.7400000002</v>
      </c>
    </row>
    <row r="34" spans="1:11" outlineLevel="2" x14ac:dyDescent="0.2">
      <c r="A34" s="4" t="s">
        <v>11</v>
      </c>
      <c r="B34" s="5">
        <v>2021</v>
      </c>
      <c r="C34" s="4" t="s">
        <v>169</v>
      </c>
      <c r="D34" s="4" t="s">
        <v>170</v>
      </c>
      <c r="E34" s="4" t="s">
        <v>21</v>
      </c>
      <c r="F34" s="6">
        <v>44378</v>
      </c>
      <c r="G34" s="4" t="s">
        <v>171</v>
      </c>
      <c r="H34" s="7">
        <v>320061</v>
      </c>
      <c r="I34" s="4" t="s">
        <v>184</v>
      </c>
      <c r="J34" s="4" t="s">
        <v>54</v>
      </c>
      <c r="K34" s="8">
        <v>38250</v>
      </c>
    </row>
    <row r="35" spans="1:11" outlineLevel="1" x14ac:dyDescent="0.2">
      <c r="A35" s="1"/>
      <c r="B35" s="9"/>
      <c r="C35" s="1"/>
      <c r="D35" s="1"/>
      <c r="E35" s="1"/>
      <c r="F35" s="10"/>
      <c r="G35" s="1"/>
      <c r="H35" s="11">
        <v>320061</v>
      </c>
      <c r="I35" s="1"/>
      <c r="J35" s="1"/>
      <c r="K35" s="12">
        <f>SUBTOTAL(9,K34:K34)</f>
        <v>38250</v>
      </c>
    </row>
    <row r="36" spans="1:11" ht="25.5" outlineLevel="2" collapsed="1" x14ac:dyDescent="0.2">
      <c r="A36" s="4" t="s">
        <v>11</v>
      </c>
      <c r="B36" s="5">
        <v>2021</v>
      </c>
      <c r="C36" s="4" t="s">
        <v>185</v>
      </c>
      <c r="D36" s="4" t="s">
        <v>20</v>
      </c>
      <c r="E36" s="4" t="s">
        <v>21</v>
      </c>
      <c r="F36" s="6">
        <v>44250</v>
      </c>
      <c r="G36" s="4" t="s">
        <v>186</v>
      </c>
      <c r="H36" s="7">
        <v>330007</v>
      </c>
      <c r="I36" s="13" t="s">
        <v>187</v>
      </c>
      <c r="J36" s="4" t="s">
        <v>188</v>
      </c>
      <c r="K36" s="8">
        <v>26928</v>
      </c>
    </row>
    <row r="37" spans="1:11" outlineLevel="1" x14ac:dyDescent="0.2">
      <c r="A37" s="1"/>
      <c r="B37" s="9"/>
      <c r="C37" s="1"/>
      <c r="D37" s="1"/>
      <c r="E37" s="1"/>
      <c r="F37" s="10"/>
      <c r="G37" s="1"/>
      <c r="H37" s="11">
        <v>330007</v>
      </c>
      <c r="I37" s="1"/>
      <c r="J37" s="1"/>
      <c r="K37" s="12">
        <f>SUBTOTAL(9,K36:K36)</f>
        <v>26928</v>
      </c>
    </row>
  </sheetData>
  <sortState xmlns:xlrd2="http://schemas.microsoft.com/office/spreadsheetml/2017/richdata2" ref="A2:K37">
    <sortCondition ref="F2:F38"/>
  </sortState>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1A0CA6D81C1E04EA14B053D9B8C0F13" ma:contentTypeVersion="18" ma:contentTypeDescription="Create a new document." ma:contentTypeScope="" ma:versionID="d2bbd4617dba29d77040a71408829e34">
  <xsd:schema xmlns:xsd="http://www.w3.org/2001/XMLSchema" xmlns:xs="http://www.w3.org/2001/XMLSchema" xmlns:p="http://schemas.microsoft.com/office/2006/metadata/properties" xmlns:ns2="d100d28a-a483-49c4-896c-3fa305a89f81" xmlns:ns3="b74c8c15-3eeb-41a1-8ea3-b993eff3c302" xmlns:ns4="da33ae9f-965c-4939-b816-656c7cfbfd62" targetNamespace="http://schemas.microsoft.com/office/2006/metadata/properties" ma:root="true" ma:fieldsID="5c06acea1489da97413b99463e6afa4b" ns2:_="" ns3:_="" ns4:_="">
    <xsd:import namespace="d100d28a-a483-49c4-896c-3fa305a89f81"/>
    <xsd:import namespace="b74c8c15-3eeb-41a1-8ea3-b993eff3c302"/>
    <xsd:import namespace="da33ae9f-965c-4939-b816-656c7cfbf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00d28a-a483-49c4-896c-3fa305a89f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ef15c33-5fc1-4494-92f0-37445e4ac6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4c8c15-3eeb-41a1-8ea3-b993eff3c302"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33ae9f-965c-4939-b816-656c7cfbfd6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80e03a86-2e54-4d9f-84b4-ffc03246fc4f}" ma:internalName="TaxCatchAll" ma:showField="CatchAllData" ma:web="b74c8c15-3eeb-41a1-8ea3-b993eff3c3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a33ae9f-965c-4939-b816-656c7cfbfd62" xsi:nil="true"/>
    <lcf76f155ced4ddcb4097134ff3c332f xmlns="d100d28a-a483-49c4-896c-3fa305a89f81">
      <Terms xmlns="http://schemas.microsoft.com/office/infopath/2007/PartnerControls"/>
    </lcf76f155ced4ddcb4097134ff3c332f>
    <SharedWithUsers xmlns="b74c8c15-3eeb-41a1-8ea3-b993eff3c302">
      <UserInfo>
        <DisplayName>James Pentland</DisplayName>
        <AccountId>156</AccountId>
        <AccountType/>
      </UserInfo>
      <UserInfo>
        <DisplayName>Emoke Ficz</DisplayName>
        <AccountId>12</AccountId>
        <AccountType/>
      </UserInfo>
      <UserInfo>
        <DisplayName>Leendert Colijn</DisplayName>
        <AccountId>13</AccountId>
        <AccountType/>
      </UserInfo>
      <UserInfo>
        <DisplayName>Web</DisplayName>
        <AccountId>453</AccountId>
        <AccountType/>
      </UserInfo>
    </SharedWithUsers>
    <_dlc_DocId xmlns="b74c8c15-3eeb-41a1-8ea3-b993eff3c302">EPRO-398454096-2889</_dlc_DocId>
    <_dlc_DocIdUrl xmlns="b74c8c15-3eeb-41a1-8ea3-b993eff3c302">
      <Url>https://opcw.sharepoint.com/teams/PRO/_layouts/15/DocIdRedir.aspx?ID=EPRO-398454096-2889</Url>
      <Description>EPRO-398454096-2889</Description>
    </_dlc_DocIdUrl>
  </documentManagement>
</p:properties>
</file>

<file path=customXml/itemProps1.xml><?xml version="1.0" encoding="utf-8"?>
<ds:datastoreItem xmlns:ds="http://schemas.openxmlformats.org/officeDocument/2006/customXml" ds:itemID="{0792561B-0AF5-427A-ACB8-E15CFF606804}">
  <ds:schemaRefs>
    <ds:schemaRef ds:uri="http://schemas.microsoft.com/sharepoint/v3/contenttype/forms"/>
  </ds:schemaRefs>
</ds:datastoreItem>
</file>

<file path=customXml/itemProps2.xml><?xml version="1.0" encoding="utf-8"?>
<ds:datastoreItem xmlns:ds="http://schemas.openxmlformats.org/officeDocument/2006/customXml" ds:itemID="{3CAEB7A4-E4FB-4F7B-AC49-FED5295943D0}">
  <ds:schemaRefs>
    <ds:schemaRef ds:uri="http://schemas.microsoft.com/sharepoint/events"/>
  </ds:schemaRefs>
</ds:datastoreItem>
</file>

<file path=customXml/itemProps3.xml><?xml version="1.0" encoding="utf-8"?>
<ds:datastoreItem xmlns:ds="http://schemas.openxmlformats.org/officeDocument/2006/customXml" ds:itemID="{8CFBEFF2-0D39-4C54-B94F-81068B547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00d28a-a483-49c4-896c-3fa305a89f81"/>
    <ds:schemaRef ds:uri="b74c8c15-3eeb-41a1-8ea3-b993eff3c302"/>
    <ds:schemaRef ds:uri="da33ae9f-965c-4939-b816-656c7cfbf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182E5E-8F13-4F54-96D9-2059FC6B559C}">
  <ds:schemaRefs>
    <ds:schemaRef ds:uri="http://schemas.microsoft.com/office/2006/metadata/properties"/>
    <ds:schemaRef ds:uri="http://schemas.microsoft.com/office/infopath/2007/PartnerControls"/>
    <ds:schemaRef ds:uri="da33ae9f-965c-4939-b816-656c7cfbfd62"/>
    <ds:schemaRef ds:uri="d100d28a-a483-49c4-896c-3fa305a89f81"/>
    <ds:schemaRef ds:uri="b74c8c15-3eeb-41a1-8ea3-b993eff3c3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2024</vt:lpstr>
      <vt:lpstr>2023</vt:lpstr>
      <vt:lpstr>2022</vt:lpstr>
      <vt:lpstr>2021</vt:lpstr>
      <vt:lpstr>'2021'!_FilterDatabase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Leendert Colijn</dc:creator>
  <cp:keywords/>
  <dc:description/>
  <cp:lastModifiedBy>Sonja Pecak</cp:lastModifiedBy>
  <cp:revision/>
  <dcterms:created xsi:type="dcterms:W3CDTF">2022-04-01T15:17:18Z</dcterms:created>
  <dcterms:modified xsi:type="dcterms:W3CDTF">2025-05-07T13:05:54Z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0x01010021A0CA6D81C1E04EA14B053D9B8C0F13</vt:lpwstr>
  </property>
  <property fmtid="{D5CDD505-2E9C-101B-9397-08002B2CF9AE}" pid="3" name="MediaServiceImageTags">
    <vt:lpwstr/>
  </property>
  <property fmtid="{D5CDD505-2E9C-101B-9397-08002B2CF9AE}" pid="4" name="_dlc_DocIdItemGuid">
    <vt:lpwstr>f199d3cc-80a3-42ad-a8d7-7c480b3e3875</vt:lpwstr>
  </property>
</Properties>
</file>