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cw.sharepoint.com/teams/PRO/Shared Documents/03 - Reporting/EU awards/"/>
    </mc:Choice>
  </mc:AlternateContent>
  <xr:revisionPtr revIDLastSave="24" documentId="14_{A811B90F-A4FC-41C3-8EDD-1C00C04D7355}" xr6:coauthVersionLast="47" xr6:coauthVersionMax="47" xr10:uidLastSave="{EA962D40-BE85-4A9F-9BB3-2A50D7F5F6C1}"/>
  <bookViews>
    <workbookView xWindow="-120" yWindow="-120" windowWidth="38640" windowHeight="21120" xr2:uid="{00000000-000D-0000-FFFF-FFFF00000000}"/>
  </bookViews>
  <sheets>
    <sheet name="2023" sheetId="6" r:id="rId1"/>
    <sheet name="2022" sheetId="5" r:id="rId2"/>
    <sheet name="2021" sheetId="3" r:id="rId3"/>
  </sheets>
  <definedNames>
    <definedName name="_xlnm._FilterDatabase" localSheetId="2">'2021'!$B$1:$K$37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9" i="6" l="1"/>
  <c r="K39" i="6"/>
  <c r="K36" i="6"/>
  <c r="K33" i="6"/>
  <c r="K21" i="6"/>
  <c r="K16" i="6"/>
  <c r="K8" i="6"/>
  <c r="K37" i="3"/>
  <c r="K35" i="3"/>
  <c r="K33" i="3"/>
  <c r="K24" i="3"/>
  <c r="K22" i="3"/>
  <c r="K20" i="3"/>
  <c r="K18" i="3"/>
  <c r="K16" i="3"/>
  <c r="K14" i="3"/>
  <c r="K12" i="3"/>
  <c r="K10" i="3"/>
  <c r="K8" i="3"/>
  <c r="K6" i="3"/>
  <c r="K4" i="3"/>
</calcChain>
</file>

<file path=xl/sharedStrings.xml><?xml version="1.0" encoding="utf-8"?>
<sst xmlns="http://schemas.openxmlformats.org/spreadsheetml/2006/main" count="1051" uniqueCount="240">
  <si>
    <t>Donation</t>
  </si>
  <si>
    <t>Year</t>
  </si>
  <si>
    <t>Supplier</t>
  </si>
  <si>
    <t>Place</t>
  </si>
  <si>
    <t>Country</t>
  </si>
  <si>
    <t>Order date</t>
  </si>
  <si>
    <t>Contract</t>
  </si>
  <si>
    <t>OrderNo</t>
  </si>
  <si>
    <t>Description</t>
  </si>
  <si>
    <t>Product</t>
  </si>
  <si>
    <t>Amount</t>
  </si>
  <si>
    <t>TEU-EU01-19-01</t>
  </si>
  <si>
    <t>UNIVERSITY OF HELSINKI, -VERIFIN - FINLAND</t>
  </si>
  <si>
    <t>Helsinki</t>
  </si>
  <si>
    <t>Finland</t>
  </si>
  <si>
    <t>2015-109</t>
  </si>
  <si>
    <t>ASDC for African States</t>
  </si>
  <si>
    <t>Scientific vocational training services</t>
  </si>
  <si>
    <t>TCB-EU01-21-01</t>
  </si>
  <si>
    <t>IBM NEDERLAND B.V.</t>
  </si>
  <si>
    <t>Amsterdam</t>
  </si>
  <si>
    <t>Netherlands</t>
  </si>
  <si>
    <t>2022-123</t>
  </si>
  <si>
    <t>Associated migration and implementation costs of Qradar appliances</t>
  </si>
  <si>
    <t>Computer Equipment and Accessories &gt;= €5,000</t>
  </si>
  <si>
    <t>Hardware and software maintenance and support (including 200EPS) from 01-01-2023 to 30-06-2023</t>
  </si>
  <si>
    <t>Computer hardware maintenance and support</t>
  </si>
  <si>
    <t>Maintenance and support for existing 3500 EPS for 2022 - ( partial)</t>
  </si>
  <si>
    <t>Software maintenance or support fees</t>
  </si>
  <si>
    <t>VODAFONE LIBERTEL N.V. (ZIGGO)</t>
  </si>
  <si>
    <t>Maastricht</t>
  </si>
  <si>
    <t>2017-102</t>
  </si>
  <si>
    <t>Consultancy Services provided by Vodafone for Vodafone Calling in Office 365</t>
  </si>
  <si>
    <t>Information technology consultation services</t>
  </si>
  <si>
    <t>TNO INNOVATION FOR LIFE</t>
  </si>
  <si>
    <t>Rijswijk</t>
  </si>
  <si>
    <t/>
  </si>
  <si>
    <t>Biomarker challenge</t>
  </si>
  <si>
    <t>Science research and experimentation</t>
  </si>
  <si>
    <t>Heehaw Limited</t>
  </si>
  <si>
    <t>Edinburgh,</t>
  </si>
  <si>
    <t>United Kingdom of Great Britain and Northern Ireland (the)</t>
  </si>
  <si>
    <t>2022-151</t>
  </si>
  <si>
    <t>Translation of 3 OPCW films. this line is added for internal OPCW budgetary reasons</t>
  </si>
  <si>
    <t>Heehaw - Video production services</t>
  </si>
  <si>
    <t>UNI BUSINESS CENTRE BV</t>
  </si>
  <si>
    <t>Abcoude</t>
  </si>
  <si>
    <t>VMware Horizon 8 Enterprise &amp; NSX-T Enterprise Plus for Desktop Term License including Production Support for 3 Year: 10 Pack (CCU).  Part: HNX-ED-C10-3TLSS-C</t>
  </si>
  <si>
    <t>Software &gt;= €5,000</t>
  </si>
  <si>
    <t>VMWare NSX Advanced Load Balancer Enterprise for VDI for 3 year term license. For deployments between 10 and 99 CCU. Part Number: NX-ALB-EN-99CCU-3TLSS-C</t>
  </si>
  <si>
    <t>Dura Vermeer Bouw Zuid West B.V.</t>
  </si>
  <si>
    <t>Rotterdam</t>
  </si>
  <si>
    <t>2021-114</t>
  </si>
  <si>
    <t>Obligation for Board-approved budget for variations</t>
  </si>
  <si>
    <t>Industrial buildings and structures</t>
  </si>
  <si>
    <t>FABASOFT AUSTRIA GMBH</t>
  </si>
  <si>
    <t>Linz</t>
  </si>
  <si>
    <t>Austria</t>
  </si>
  <si>
    <t>2016-103</t>
  </si>
  <si>
    <t>Development/upgrade of relevant workflows and other information management features in the ECM system</t>
  </si>
  <si>
    <t>Fabasoft software configuration</t>
  </si>
  <si>
    <t>MAISON VAN DEN BOER</t>
  </si>
  <si>
    <t>Veghel</t>
  </si>
  <si>
    <t>25th Anniversary - EU funded portion</t>
  </si>
  <si>
    <t>Official hospitality - gifts, flowers, plants</t>
  </si>
  <si>
    <t>TSM-EU01-21-01</t>
  </si>
  <si>
    <t>EUROPEAN UNION SATELLITE CENTRE (SATCEN)</t>
  </si>
  <si>
    <t>TORREJON DE ARDOZ</t>
  </si>
  <si>
    <t>Spain</t>
  </si>
  <si>
    <t>2022-115</t>
  </si>
  <si>
    <t>1.1 Travel EU SATCEN</t>
  </si>
  <si>
    <t>Geographic information system GIS services (satellite imagery and related services)</t>
  </si>
  <si>
    <t>1.2 Training</t>
  </si>
  <si>
    <t>1.3 Imagery services - Analytical evidentiary exercises</t>
  </si>
  <si>
    <t>1.4 Imagery services - Analytical mission efficiency</t>
  </si>
  <si>
    <t>2.1 Travel - EU SATCEN</t>
  </si>
  <si>
    <t>2.2 Training</t>
  </si>
  <si>
    <t>2.3 Imagery Services - CWC Fact Finding requests by States Parties</t>
  </si>
  <si>
    <t>2.4 Imagery Services - Verification fact finding mission efficiency</t>
  </si>
  <si>
    <t>3.1 Annual Action Steering Committee Meetings</t>
  </si>
  <si>
    <t>Consultancy services, data migration</t>
  </si>
  <si>
    <t>Nederlands Centrum voor Informatie-Management (NCIM)</t>
  </si>
  <si>
    <t>The Hague</t>
  </si>
  <si>
    <t>2021-162</t>
  </si>
  <si>
    <t>Network Engineer for 65 days as of 02 September to 01 December 2022 daily rate Euro 720</t>
  </si>
  <si>
    <t>NCIM IT consultancy services</t>
  </si>
  <si>
    <t>Network Engineer for 18 days as of 02 December to 31 December 2022, daily rate Euro 720</t>
  </si>
  <si>
    <t>Network Engineer for 45 days as of  01 January to 03 March 2023, daily rate Euro 720</t>
  </si>
  <si>
    <t>e-Zest Digital Solutions Private Limited</t>
  </si>
  <si>
    <t>Kothrud</t>
  </si>
  <si>
    <t>India</t>
  </si>
  <si>
    <t>2021-163</t>
  </si>
  <si>
    <t>Extension of contract for consultant N as of 01/01/2023 to 31/05/2023 for 108 days at the daily rate 245</t>
  </si>
  <si>
    <t>e-Zestl IT consultancy services</t>
  </si>
  <si>
    <t>Extension of contract for consultant N as of 01/06/2023 to 6/07/2023</t>
  </si>
  <si>
    <t>Provision of consultancy services by NCIM as of 17 January 2023 Total 43 days</t>
  </si>
  <si>
    <t>Swakopmund Station Hotel</t>
  </si>
  <si>
    <t>Namibia</t>
  </si>
  <si>
    <t>Hotel accommodation for participants in ICA events (Room+Breakfast)</t>
  </si>
  <si>
    <t>Reiz Continental Hotel, Abuja</t>
  </si>
  <si>
    <t>Abuja</t>
  </si>
  <si>
    <t>Hotel accommodation for participants in ICA events (Room+Breakfast)13-17 June 2022</t>
  </si>
  <si>
    <t>Tropical Paradise Co Ltd</t>
  </si>
  <si>
    <t>Mauritius</t>
  </si>
  <si>
    <t>Conf package. 12-13 October 25 guests @ EUR 38 per person per day x 2 Days</t>
  </si>
  <si>
    <t>Rental of conference venue, conference package at ICA events (incl. one or more of the following items: IT/AV equipment, catering, coffee breaks/bottles of water, lunch, interpretation)</t>
  </si>
  <si>
    <t>14 dinners @ EUR 32 per person per night x 4 Nights</t>
  </si>
  <si>
    <t>Lunch and/or dinner at hotel at ICA events</t>
  </si>
  <si>
    <t>15 single rooms with breakfast @ EUR 160 per room per night x 5 Nights</t>
  </si>
  <si>
    <t>Vitality Terminus Hotel</t>
  </si>
  <si>
    <t>Kenitra</t>
  </si>
  <si>
    <t>Morocco</t>
  </si>
  <si>
    <t>Participants - Hotel accommodation - ICA events (Room+Breakfast)</t>
  </si>
  <si>
    <t>Resource Persons - Hotel Accommodation with Breakfast</t>
  </si>
  <si>
    <t>Resource Persons - Dinner</t>
  </si>
  <si>
    <t>Participants - Dinner</t>
  </si>
  <si>
    <t>Participants - Lunch + Coffee (Conference Package)</t>
  </si>
  <si>
    <t>Resource Persons - Lunch with Coffee/Tea (Conference Package</t>
  </si>
  <si>
    <t>Conference Package (Lunch  + 2 Coffee/Tea) External Invitees, Local Attendees, Guests (Max 26)</t>
  </si>
  <si>
    <t>The United Nations Interregional Crime and Justice Research Institute (UNICRI)</t>
  </si>
  <si>
    <t>Torino</t>
  </si>
  <si>
    <t>Italy</t>
  </si>
  <si>
    <t>2022-114</t>
  </si>
  <si>
    <t>Research project on the role of women in chemistry</t>
  </si>
  <si>
    <t>Science and research grants (mainly ICA)</t>
  </si>
  <si>
    <t>UNITED NATIONS INTERNATIONAL COMPUTING CENTER</t>
  </si>
  <si>
    <t>Geneva 10</t>
  </si>
  <si>
    <t>Switzerland</t>
  </si>
  <si>
    <t>2016-100</t>
  </si>
  <si>
    <t>eLearning Platform Project one time costs</t>
  </si>
  <si>
    <t>Information Technology Service Delivery</t>
  </si>
  <si>
    <t>The King´s University</t>
  </si>
  <si>
    <t>Edmonton, AB</t>
  </si>
  <si>
    <t>Canada</t>
  </si>
  <si>
    <t>2022-158</t>
  </si>
  <si>
    <t>Deliverable 1: Introductory Syllabus, Expected Outcomes, and Learning Activities, by 9 Dec 2022</t>
  </si>
  <si>
    <t>Educational support services (development of e-learning content)</t>
  </si>
  <si>
    <t>Deliverable 2: Two modules on history of chemical weapons and chemical safety and security, ethics and environmental aspects, by 1 Mar 2023</t>
  </si>
  <si>
    <t>AIRPLUS INTERNATIONAL-SERVICEKARTEN GMB</t>
  </si>
  <si>
    <t xml:space="preserve">Non -Staff  - Airfares </t>
  </si>
  <si>
    <t>Non-staff travel - Airfares</t>
  </si>
  <si>
    <t>Non -Staff  - Airfares</t>
  </si>
  <si>
    <t>Staff travel - Airfares</t>
  </si>
  <si>
    <t>Non-staff  - Airfares</t>
  </si>
  <si>
    <t>Non-staff  -  Airfares</t>
  </si>
  <si>
    <t>Travel with EU funds</t>
  </si>
  <si>
    <t>DANOFFICE IT</t>
  </si>
  <si>
    <t>Svendborg</t>
  </si>
  <si>
    <t>Denmark</t>
  </si>
  <si>
    <t>HPE StoreFabric SN2410bM 10GbE 24SFP+ 4QSFP28 Switch</t>
  </si>
  <si>
    <t>Computer Equipment and Accessories</t>
  </si>
  <si>
    <t>Installation for 10 days and services</t>
  </si>
  <si>
    <t>Science and research</t>
  </si>
  <si>
    <t>Science and research grants</t>
  </si>
  <si>
    <t>Research Institute of Hygiene, Occupational Pathology and Human Ecology</t>
  </si>
  <si>
    <t>St. Petersburg</t>
  </si>
  <si>
    <t>Russian Federation</t>
  </si>
  <si>
    <t>INQUIMAE/INST.QUÍMICA FÍSICA MATER.MED.AMBIEN</t>
  </si>
  <si>
    <t>Buenos Aires</t>
  </si>
  <si>
    <t>Argentina</t>
  </si>
  <si>
    <t>UNIVERSITY OF BELGRADE, FACULTY OF CHEMISTRY</t>
  </si>
  <si>
    <t>Belgrade</t>
  </si>
  <si>
    <t>Serbia</t>
  </si>
  <si>
    <t>LA TROBE UNIVERSITY (CAMPUS TRAVEL)</t>
  </si>
  <si>
    <t>Bundora</t>
  </si>
  <si>
    <t>Austrialia</t>
  </si>
  <si>
    <t>Usmanu Danfodio University Sokoto</t>
  </si>
  <si>
    <t>Sokoto</t>
  </si>
  <si>
    <t>Nigeria</t>
  </si>
  <si>
    <t>BAVAK BEVEILIGINGSGROEP BV</t>
  </si>
  <si>
    <t>Noordwijk</t>
  </si>
  <si>
    <t>2021-124</t>
  </si>
  <si>
    <t>ChemTech Centre Security Contractor</t>
  </si>
  <si>
    <t>Wesemann GmbH</t>
  </si>
  <si>
    <t>Syke</t>
  </si>
  <si>
    <t>Germany</t>
  </si>
  <si>
    <t>2021-147</t>
  </si>
  <si>
    <t>Design and Provision of Laboratory Equipment, Furniture and Installation</t>
  </si>
  <si>
    <t>Science Research Project as per attached Specification</t>
  </si>
  <si>
    <t>SMITS VAN BURGST BEVEILIGING B.V</t>
  </si>
  <si>
    <t>Oosterhout</t>
  </si>
  <si>
    <t>2019-109</t>
  </si>
  <si>
    <t>Business and corporate management consultation services</t>
  </si>
  <si>
    <t>ChemTech General Contractor Building  - EU Contribution</t>
  </si>
  <si>
    <t>Approved variations under Amendment 01</t>
  </si>
  <si>
    <t>BRUNEL NETHERLANDS B.V.</t>
  </si>
  <si>
    <t>2018-106</t>
  </si>
  <si>
    <t>High Security Network Architecture Consultancy - As per attached offer and email exchanged of 12/05/2021</t>
  </si>
  <si>
    <t>Brunel IT consultancy services</t>
  </si>
  <si>
    <t>Bitsiel B.V.</t>
  </si>
  <si>
    <t>Groningen</t>
  </si>
  <si>
    <t>2023-124</t>
  </si>
  <si>
    <t xml:space="preserve">Implementation services for the Privileged Access Governance Tool </t>
  </si>
  <si>
    <t xml:space="preserve">Training services </t>
  </si>
  <si>
    <t xml:space="preserve">BeyondTrust Software solution </t>
  </si>
  <si>
    <t xml:space="preserve">Bitsiel Support </t>
  </si>
  <si>
    <t xml:space="preserve">Ad hoc consultancy </t>
  </si>
  <si>
    <t>E-TEC POWER MANAGEMENT</t>
  </si>
  <si>
    <t>Oudkarspel</t>
  </si>
  <si>
    <t>Upgrade of 10 KVA UPS to 40 KVA UPS (Riello Sentryum XTD 40KVA)</t>
  </si>
  <si>
    <t>Power generators</t>
  </si>
  <si>
    <t>Upgrade of 15 KVA UPS to 30 KVA UPS (Riello Sentryum XTD 30KVA)</t>
  </si>
  <si>
    <t>Transport, installation and removal of existing installation</t>
  </si>
  <si>
    <t>One Day Training, a 4 hours training, directly after commissioning</t>
  </si>
  <si>
    <t>Personnel skills training</t>
  </si>
  <si>
    <t>Additional fee for Saturday work</t>
  </si>
  <si>
    <t>NFGD Zoetermeer B.V.</t>
  </si>
  <si>
    <t>Zoetermeer</t>
  </si>
  <si>
    <t xml:space="preserve">Supply and delivery of video wall </t>
  </si>
  <si>
    <t>Audio and visual equipment</t>
  </si>
  <si>
    <t>Duraflow BV</t>
  </si>
  <si>
    <t>Heiloo</t>
  </si>
  <si>
    <t>Sixth Floor Server Room DCM Cooling System</t>
  </si>
  <si>
    <t>Sixth Floor Server Room DCM Cooling System estimated cost of Installation</t>
  </si>
  <si>
    <t>Infradax B.V.</t>
  </si>
  <si>
    <t>Amersfoort</t>
  </si>
  <si>
    <t>HPE Proliant DL380 servers, HPE SN2010M switches, and SAN Storage HDD</t>
  </si>
  <si>
    <t xml:space="preserve">NCIM IT consultancy services </t>
  </si>
  <si>
    <t xml:space="preserve">Provision of consultancy Services </t>
  </si>
  <si>
    <t>e-Zest Solutions GmbH</t>
  </si>
  <si>
    <t>Hannover</t>
  </si>
  <si>
    <t>Consultancy services</t>
  </si>
  <si>
    <t xml:space="preserve">Consultancy services </t>
  </si>
  <si>
    <t xml:space="preserve">NCIM IT Professional consultancy services </t>
  </si>
  <si>
    <t xml:space="preserve">e-Zestl IT consultancy services </t>
  </si>
  <si>
    <t>TEU-EU01-23-01</t>
  </si>
  <si>
    <t>NOVOTEL DEN HAAG WORLD FORUM</t>
  </si>
  <si>
    <t>32 rooms, 18-21 March 2024</t>
  </si>
  <si>
    <t>Geneva</t>
  </si>
  <si>
    <t>Eventus Journey to the Cloud Project one time costs</t>
  </si>
  <si>
    <t>UNOPS-UNITED NATIONS OFFICE FOR PROJECT SERVICES</t>
  </si>
  <si>
    <t>Copenhagen</t>
  </si>
  <si>
    <t>2014-100</t>
  </si>
  <si>
    <t>Services as per UNOPS contribution agreement (amendment 20)</t>
  </si>
  <si>
    <t>Project management (To be used with UNOPS only)</t>
  </si>
  <si>
    <t xml:space="preserve">Staff  - Airfares </t>
  </si>
  <si>
    <t>Inspection travel - Airfares</t>
  </si>
  <si>
    <t xml:space="preserve">Non-staff  - Airfares </t>
  </si>
  <si>
    <t xml:space="preserve">Amount </t>
  </si>
  <si>
    <t>SupplierID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</si>
</sst>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€&quot;* #,##0_-;\-&quot;€&quot;* #,##0_-;_-&quot;€&quot;* &quot;-&quot;_-;_-@_-"/>
    <numFmt numFmtId="41" formatCode="_-* #,##0_-;\-* #,##0_-;_-* &quot;-&quot;_-;_-@_-"/>
    <numFmt numFmtId="44" formatCode="_-&quot;€&quot;* #,##0.00_-;\-&quot;€&quot;* #,##0.00_-;_-&quot;€&quot;* &quot;-&quot;??_-;_-@_-"/>
    <numFmt numFmtId="43" formatCode="_-* #,##0.00_-;\-* #,##0.00_-;_-* &quot;-&quot;??_-;_-@_-"/>
    <numFmt numFmtId="164" formatCode="_-&quot;£&quot;* #,##0.00_-;\-&quot;£&quot;* #,##0.00_-;_-&quot;£&quot;* &quot;-&quot;??_-;_-@_-"/>
  </numFmts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2">
    <xf numFmtId="0" fontId="0" fillId="0" borderId="0" xfId="0"/>
    <xf numFmtId="49" fontId="1" fillId="2" borderId="0" xfId="0" applyNumberFormat="1" applyFont="1" applyFill="1" applyAlignment="1">
      <alignment horizontal="left" vertical="top"/>
    </xf>
    <xf numFmtId="49" fontId="1" fillId="2" borderId="0" xfId="0" applyNumberFormat="1" applyFont="1" applyFill="1" applyAlignment="1">
      <alignment horizontal="right" vertical="top"/>
    </xf>
    <xf numFmtId="0" fontId="0" fillId="0" borderId="0" xfId="0" applyAlignment="1">
      <alignment vertical="top"/>
    </xf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right"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left" vertical="top"/>
    </xf>
    <xf numFmtId="40" fontId="0" fillId="0" borderId="0" xfId="0" applyNumberFormat="1" applyAlignment="1">
      <alignment horizontal="right" vertical="top"/>
    </xf>
    <xf numFmtId="0" fontId="1" fillId="2" borderId="0" xfId="0" applyFont="1" applyFill="1" applyAlignment="1">
      <alignment horizontal="right" vertical="top"/>
    </xf>
    <xf numFmtId="14" fontId="1" fillId="2" borderId="0" xfId="0" applyNumberFormat="1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40" fontId="1" fillId="2" borderId="0" xfId="0" applyNumberFormat="1" applyFont="1" applyFill="1" applyAlignment="1">
      <alignment horizontal="right" vertical="top"/>
    </xf>
    <xf numFmtId="49" fontId="0" fillId="0" borderId="0" xfId="0" applyNumberFormat="1" applyAlignment="1">
      <alignment horizontal="left" vertical="top" wrapText="1"/>
    </xf>
    <xf numFmtId="49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right"/>
    </xf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right"/>
    </xf>
    <xf numFmtId="14" fontId="0" fillId="0" borderId="0" xfId="0" applyNumberFormat="1"/>
    <xf numFmtId="1" fontId="0" fillId="0" borderId="0" xfId="0" applyNumberFormat="1" applyAlignment="1">
      <alignment horizontal="left"/>
    </xf>
    <xf numFmtId="40" fontId="0" fillId="0" borderId="0" xfId="0" applyNumberFormat="1" applyAlignment="1">
      <alignment horizontal="right"/>
    </xf>
    <xf numFmtId="49" fontId="1" fillId="3" borderId="0" xfId="0" applyNumberFormat="1" applyFont="1" applyFill="1" applyAlignment="1">
      <alignment horizontal="left"/>
    </xf>
    <xf numFmtId="1" fontId="1" fillId="3" borderId="0" xfId="0" applyNumberFormat="1" applyFont="1" applyFill="1" applyAlignment="1">
      <alignment horizontal="right"/>
    </xf>
    <xf numFmtId="14" fontId="1" fillId="3" borderId="0" xfId="0" applyNumberFormat="1" applyFont="1" applyFill="1"/>
    <xf numFmtId="1" fontId="1" fillId="3" borderId="0" xfId="0" applyNumberFormat="1" applyFont="1" applyFill="1" applyAlignment="1">
      <alignment horizontal="left"/>
    </xf>
    <xf numFmtId="40" fontId="1" fillId="3" borderId="0" xfId="0" applyNumberFormat="1" applyFont="1" applyFill="1" applyAlignment="1">
      <alignment horizontal="right"/>
    </xf>
    <xf numFmtId="49" fontId="0" fillId="4" borderId="0" xfId="0" applyNumberFormat="1" applyFill="1" applyAlignment="1">
      <alignment horizontal="left"/>
    </xf>
    <xf numFmtId="1" fontId="0" fillId="4" borderId="0" xfId="0" applyNumberFormat="1" applyFill="1" applyAlignment="1">
      <alignment horizontal="right"/>
    </xf>
    <xf numFmtId="14" fontId="0" fillId="4" borderId="0" xfId="0" applyNumberFormat="1" applyFill="1"/>
    <xf numFmtId="1" fontId="1" fillId="4" borderId="0" xfId="0" applyNumberFormat="1" applyFont="1" applyFill="1" applyAlignment="1">
      <alignment horizontal="left"/>
    </xf>
    <xf numFmtId="44" fontId="1" fillId="4" borderId="0" xfId="2" applyFont="1" applyFill="1" applyAlignment="1">
      <alignment horizontal="right"/>
    </xf>
    <xf numFmtId="44" fontId="1" fillId="3" borderId="0" xfId="2" applyFont="1" applyFill="1" applyAlignment="1">
      <alignment horizontal="left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Currency_2022" xfId="6" xr:uid="{093503E0-750C-4D31-9220-127D28742EFC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408D3-146D-4607-84A1-E6DFA168B9C2}">
  <dimension ref="A1:K79"/>
  <sheetViews>
    <sheetView tabSelected="1" workbookViewId="0">
      <selection activeCell="C5" sqref="C5"/>
    </sheetView>
  </sheetViews>
  <sheetFormatPr defaultRowHeight="12.75" x14ac:dyDescent="0.2"/>
  <cols>
    <col min="1" max="1" width="15" bestFit="1" customWidth="1"/>
    <col min="2" max="2" width="5.140625" bestFit="1" customWidth="1"/>
    <col min="3" max="3" width="55.5703125" bestFit="1" customWidth="1"/>
    <col min="4" max="4" width="12.140625" bestFit="1" customWidth="1"/>
    <col min="5" max="5" width="10.85546875" bestFit="1" customWidth="1"/>
    <col min="6" max="6" width="10.7109375" bestFit="1" customWidth="1"/>
    <col min="7" max="7" width="8.5703125" bestFit="1" customWidth="1"/>
    <col min="8" max="8" width="16.140625" bestFit="1" customWidth="1"/>
    <col min="9" max="9" width="67.5703125" bestFit="1" customWidth="1"/>
    <col min="10" max="10" width="60.42578125" bestFit="1" customWidth="1"/>
    <col min="11" max="11" width="12.28515625" bestFit="1" customWidth="1"/>
  </cols>
  <sheetData>
    <row r="1" spans="1:11" s="3" customFormat="1" x14ac:dyDescent="0.2">
      <c r="A1" s="14" t="s">
        <v>0</v>
      </c>
      <c r="B1" s="15" t="s">
        <v>1</v>
      </c>
      <c r="C1" s="14" t="s">
        <v>239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5" t="s">
        <v>238</v>
      </c>
    </row>
    <row r="2" spans="1:11" x14ac:dyDescent="0.2">
      <c r="A2" s="16" t="s">
        <v>18</v>
      </c>
      <c r="B2" s="17">
        <v>2023</v>
      </c>
      <c r="C2" s="16" t="s">
        <v>189</v>
      </c>
      <c r="D2" s="16" t="s">
        <v>190</v>
      </c>
      <c r="E2" s="16" t="s">
        <v>21</v>
      </c>
      <c r="F2" s="18">
        <v>45108</v>
      </c>
      <c r="G2" s="16" t="s">
        <v>191</v>
      </c>
      <c r="H2" s="19">
        <v>310645</v>
      </c>
      <c r="I2" s="16" t="s">
        <v>192</v>
      </c>
      <c r="J2" s="16" t="s">
        <v>48</v>
      </c>
      <c r="K2" s="20">
        <v>40000</v>
      </c>
    </row>
    <row r="3" spans="1:11" x14ac:dyDescent="0.2">
      <c r="A3" s="16" t="s">
        <v>18</v>
      </c>
      <c r="B3" s="17">
        <v>2023</v>
      </c>
      <c r="C3" s="16" t="s">
        <v>189</v>
      </c>
      <c r="D3" s="16" t="s">
        <v>190</v>
      </c>
      <c r="E3" s="16" t="s">
        <v>21</v>
      </c>
      <c r="F3" s="18">
        <v>45108</v>
      </c>
      <c r="G3" s="16" t="s">
        <v>191</v>
      </c>
      <c r="H3" s="19">
        <v>310645</v>
      </c>
      <c r="I3" s="16" t="s">
        <v>193</v>
      </c>
      <c r="J3" s="16" t="s">
        <v>33</v>
      </c>
      <c r="K3" s="20">
        <v>3450</v>
      </c>
    </row>
    <row r="4" spans="1:11" x14ac:dyDescent="0.2">
      <c r="A4" s="16" t="s">
        <v>18</v>
      </c>
      <c r="B4" s="17">
        <v>2023</v>
      </c>
      <c r="C4" s="16" t="s">
        <v>189</v>
      </c>
      <c r="D4" s="16" t="s">
        <v>190</v>
      </c>
      <c r="E4" s="16" t="s">
        <v>21</v>
      </c>
      <c r="F4" s="18">
        <v>45108</v>
      </c>
      <c r="G4" s="16" t="s">
        <v>191</v>
      </c>
      <c r="H4" s="19">
        <v>310645</v>
      </c>
      <c r="I4" s="16" t="s">
        <v>194</v>
      </c>
      <c r="J4" s="16" t="s">
        <v>48</v>
      </c>
      <c r="K4" s="20">
        <v>71995</v>
      </c>
    </row>
    <row r="5" spans="1:11" x14ac:dyDescent="0.2">
      <c r="A5" s="16" t="s">
        <v>18</v>
      </c>
      <c r="B5" s="17">
        <v>2023</v>
      </c>
      <c r="C5" s="16" t="s">
        <v>189</v>
      </c>
      <c r="D5" s="16" t="s">
        <v>190</v>
      </c>
      <c r="E5" s="16" t="s">
        <v>21</v>
      </c>
      <c r="F5" s="18">
        <v>45108</v>
      </c>
      <c r="G5" s="16" t="s">
        <v>191</v>
      </c>
      <c r="H5" s="19">
        <v>310645</v>
      </c>
      <c r="I5" s="16" t="s">
        <v>194</v>
      </c>
      <c r="J5" s="16" t="s">
        <v>48</v>
      </c>
      <c r="K5" s="20">
        <v>309003.45</v>
      </c>
    </row>
    <row r="6" spans="1:11" x14ac:dyDescent="0.2">
      <c r="A6" s="16" t="s">
        <v>18</v>
      </c>
      <c r="B6" s="17">
        <v>2023</v>
      </c>
      <c r="C6" s="16" t="s">
        <v>189</v>
      </c>
      <c r="D6" s="16" t="s">
        <v>190</v>
      </c>
      <c r="E6" s="16" t="s">
        <v>21</v>
      </c>
      <c r="F6" s="18">
        <v>45108</v>
      </c>
      <c r="G6" s="16" t="s">
        <v>191</v>
      </c>
      <c r="H6" s="19">
        <v>310645</v>
      </c>
      <c r="I6" s="16" t="s">
        <v>195</v>
      </c>
      <c r="J6" s="16" t="s">
        <v>33</v>
      </c>
      <c r="K6" s="20">
        <v>75000</v>
      </c>
    </row>
    <row r="7" spans="1:11" x14ac:dyDescent="0.2">
      <c r="A7" s="16" t="s">
        <v>18</v>
      </c>
      <c r="B7" s="17">
        <v>2023</v>
      </c>
      <c r="C7" s="16" t="s">
        <v>189</v>
      </c>
      <c r="D7" s="16" t="s">
        <v>190</v>
      </c>
      <c r="E7" s="16" t="s">
        <v>21</v>
      </c>
      <c r="F7" s="18">
        <v>45108</v>
      </c>
      <c r="G7" s="16" t="s">
        <v>191</v>
      </c>
      <c r="H7" s="19">
        <v>310645</v>
      </c>
      <c r="I7" s="16" t="s">
        <v>196</v>
      </c>
      <c r="J7" s="16" t="s">
        <v>48</v>
      </c>
      <c r="K7" s="20">
        <v>15000</v>
      </c>
    </row>
    <row r="8" spans="1:11" x14ac:dyDescent="0.2">
      <c r="A8" s="26"/>
      <c r="B8" s="27"/>
      <c r="C8" s="26"/>
      <c r="D8" s="26"/>
      <c r="E8" s="26"/>
      <c r="F8" s="28"/>
      <c r="G8" s="26"/>
      <c r="H8" s="29">
        <v>310645</v>
      </c>
      <c r="I8" s="26"/>
      <c r="J8" s="26"/>
      <c r="K8" s="30">
        <f>SUM(K2:K7)</f>
        <v>514448.45</v>
      </c>
    </row>
    <row r="9" spans="1:11" x14ac:dyDescent="0.2">
      <c r="A9" s="16" t="s">
        <v>11</v>
      </c>
      <c r="B9" s="17">
        <v>2023</v>
      </c>
      <c r="C9" s="16" t="s">
        <v>157</v>
      </c>
      <c r="D9" s="4" t="s">
        <v>158</v>
      </c>
      <c r="E9" s="4" t="s">
        <v>159</v>
      </c>
      <c r="F9" s="18">
        <v>44986</v>
      </c>
      <c r="G9" s="16" t="s">
        <v>36</v>
      </c>
      <c r="H9" s="19">
        <v>310658</v>
      </c>
      <c r="I9" s="16" t="s">
        <v>37</v>
      </c>
      <c r="J9" s="16" t="s">
        <v>38</v>
      </c>
      <c r="K9" s="20">
        <v>30000</v>
      </c>
    </row>
    <row r="10" spans="1:11" x14ac:dyDescent="0.2">
      <c r="A10" s="26"/>
      <c r="B10" s="27"/>
      <c r="C10" s="26"/>
      <c r="D10" s="26"/>
      <c r="E10" s="26"/>
      <c r="F10" s="28"/>
      <c r="G10" s="26"/>
      <c r="H10" s="29">
        <v>310658</v>
      </c>
      <c r="I10" s="26"/>
      <c r="J10" s="26"/>
      <c r="K10" s="30">
        <v>30000</v>
      </c>
    </row>
    <row r="11" spans="1:11" x14ac:dyDescent="0.2">
      <c r="A11" s="16" t="s">
        <v>18</v>
      </c>
      <c r="B11" s="17">
        <v>2023</v>
      </c>
      <c r="C11" s="16" t="s">
        <v>197</v>
      </c>
      <c r="D11" s="16" t="s">
        <v>198</v>
      </c>
      <c r="E11" s="16" t="s">
        <v>21</v>
      </c>
      <c r="F11" s="18">
        <v>44979</v>
      </c>
      <c r="G11" s="16" t="s">
        <v>36</v>
      </c>
      <c r="H11" s="19">
        <v>310676</v>
      </c>
      <c r="I11" s="16" t="s">
        <v>199</v>
      </c>
      <c r="J11" s="16" t="s">
        <v>200</v>
      </c>
      <c r="K11" s="20">
        <v>9087</v>
      </c>
    </row>
    <row r="12" spans="1:11" x14ac:dyDescent="0.2">
      <c r="A12" s="16" t="s">
        <v>18</v>
      </c>
      <c r="B12" s="17">
        <v>2023</v>
      </c>
      <c r="C12" s="16" t="s">
        <v>197</v>
      </c>
      <c r="D12" s="16" t="s">
        <v>198</v>
      </c>
      <c r="E12" s="16" t="s">
        <v>21</v>
      </c>
      <c r="F12" s="18">
        <v>44979</v>
      </c>
      <c r="G12" s="16" t="s">
        <v>36</v>
      </c>
      <c r="H12" s="19">
        <v>310676</v>
      </c>
      <c r="I12" s="16" t="s">
        <v>201</v>
      </c>
      <c r="J12" s="16" t="s">
        <v>200</v>
      </c>
      <c r="K12" s="20">
        <v>8420</v>
      </c>
    </row>
    <row r="13" spans="1:11" x14ac:dyDescent="0.2">
      <c r="A13" s="16" t="s">
        <v>18</v>
      </c>
      <c r="B13" s="17">
        <v>2023</v>
      </c>
      <c r="C13" s="16" t="s">
        <v>197</v>
      </c>
      <c r="D13" s="16" t="s">
        <v>198</v>
      </c>
      <c r="E13" s="16" t="s">
        <v>21</v>
      </c>
      <c r="F13" s="18">
        <v>44979</v>
      </c>
      <c r="G13" s="16" t="s">
        <v>36</v>
      </c>
      <c r="H13" s="19">
        <v>310676</v>
      </c>
      <c r="I13" s="16" t="s">
        <v>202</v>
      </c>
      <c r="J13" s="16" t="s">
        <v>200</v>
      </c>
      <c r="K13" s="20">
        <v>1891.94</v>
      </c>
    </row>
    <row r="14" spans="1:11" x14ac:dyDescent="0.2">
      <c r="A14" s="16" t="s">
        <v>18</v>
      </c>
      <c r="B14" s="17">
        <v>2023</v>
      </c>
      <c r="C14" s="16" t="s">
        <v>197</v>
      </c>
      <c r="D14" s="16" t="s">
        <v>198</v>
      </c>
      <c r="E14" s="16" t="s">
        <v>21</v>
      </c>
      <c r="F14" s="18">
        <v>44979</v>
      </c>
      <c r="G14" s="16" t="s">
        <v>36</v>
      </c>
      <c r="H14" s="19">
        <v>310676</v>
      </c>
      <c r="I14" s="16" t="s">
        <v>203</v>
      </c>
      <c r="J14" s="16" t="s">
        <v>204</v>
      </c>
      <c r="K14" s="20">
        <v>378</v>
      </c>
    </row>
    <row r="15" spans="1:11" x14ac:dyDescent="0.2">
      <c r="A15" s="16" t="s">
        <v>18</v>
      </c>
      <c r="B15" s="17">
        <v>2023</v>
      </c>
      <c r="C15" s="16" t="s">
        <v>197</v>
      </c>
      <c r="D15" s="16" t="s">
        <v>198</v>
      </c>
      <c r="E15" s="16" t="s">
        <v>21</v>
      </c>
      <c r="F15" s="18">
        <v>44979</v>
      </c>
      <c r="G15" s="16" t="s">
        <v>36</v>
      </c>
      <c r="H15" s="19">
        <v>310676</v>
      </c>
      <c r="I15" s="16" t="s">
        <v>205</v>
      </c>
      <c r="J15" s="16" t="s">
        <v>200</v>
      </c>
      <c r="K15" s="20">
        <v>977.1</v>
      </c>
    </row>
    <row r="16" spans="1:11" x14ac:dyDescent="0.2">
      <c r="A16" s="26"/>
      <c r="B16" s="27"/>
      <c r="C16" s="26"/>
      <c r="D16" s="26"/>
      <c r="E16" s="26"/>
      <c r="F16" s="28"/>
      <c r="G16" s="26"/>
      <c r="H16" s="29">
        <v>310676</v>
      </c>
      <c r="I16" s="26"/>
      <c r="J16" s="26"/>
      <c r="K16" s="30">
        <f>SUM(K11:K15)</f>
        <v>20754.039999999997</v>
      </c>
    </row>
    <row r="17" spans="1:11" x14ac:dyDescent="0.2">
      <c r="A17" s="16" t="s">
        <v>11</v>
      </c>
      <c r="B17" s="17">
        <v>2023</v>
      </c>
      <c r="C17" s="16" t="s">
        <v>206</v>
      </c>
      <c r="D17" s="16" t="s">
        <v>207</v>
      </c>
      <c r="E17" s="16" t="s">
        <v>21</v>
      </c>
      <c r="F17" s="18">
        <v>44973</v>
      </c>
      <c r="G17" s="16" t="s">
        <v>36</v>
      </c>
      <c r="H17" s="19">
        <v>310717</v>
      </c>
      <c r="I17" s="16" t="s">
        <v>208</v>
      </c>
      <c r="J17" s="16" t="s">
        <v>209</v>
      </c>
      <c r="K17" s="20">
        <v>19421.349999999999</v>
      </c>
    </row>
    <row r="18" spans="1:11" x14ac:dyDescent="0.2">
      <c r="A18" s="26"/>
      <c r="B18" s="27"/>
      <c r="C18" s="26"/>
      <c r="D18" s="26"/>
      <c r="E18" s="26"/>
      <c r="F18" s="28"/>
      <c r="G18" s="26"/>
      <c r="H18" s="29">
        <v>310717</v>
      </c>
      <c r="I18" s="26"/>
      <c r="J18" s="26"/>
      <c r="K18" s="30">
        <v>19421.349999999999</v>
      </c>
    </row>
    <row r="19" spans="1:11" x14ac:dyDescent="0.2">
      <c r="A19" s="16" t="s">
        <v>18</v>
      </c>
      <c r="B19" s="17">
        <v>2023</v>
      </c>
      <c r="C19" s="16" t="s">
        <v>210</v>
      </c>
      <c r="D19" s="16" t="s">
        <v>211</v>
      </c>
      <c r="E19" s="16" t="s">
        <v>21</v>
      </c>
      <c r="F19" s="18">
        <v>45175</v>
      </c>
      <c r="G19" s="16" t="s">
        <v>36</v>
      </c>
      <c r="H19" s="19">
        <v>310754</v>
      </c>
      <c r="I19" s="16" t="s">
        <v>212</v>
      </c>
      <c r="J19" s="16" t="s">
        <v>150</v>
      </c>
      <c r="K19" s="20">
        <v>43854</v>
      </c>
    </row>
    <row r="20" spans="1:11" x14ac:dyDescent="0.2">
      <c r="A20" s="16" t="s">
        <v>18</v>
      </c>
      <c r="B20" s="17">
        <v>2023</v>
      </c>
      <c r="C20" s="16" t="s">
        <v>210</v>
      </c>
      <c r="D20" s="16" t="s">
        <v>211</v>
      </c>
      <c r="E20" s="16" t="s">
        <v>21</v>
      </c>
      <c r="F20" s="18">
        <v>45175</v>
      </c>
      <c r="G20" s="16" t="s">
        <v>36</v>
      </c>
      <c r="H20" s="19">
        <v>310754</v>
      </c>
      <c r="I20" s="16" t="s">
        <v>213</v>
      </c>
      <c r="J20" s="16" t="s">
        <v>150</v>
      </c>
      <c r="K20" s="20">
        <v>29506.95</v>
      </c>
    </row>
    <row r="21" spans="1:11" x14ac:dyDescent="0.2">
      <c r="A21" s="26"/>
      <c r="B21" s="27"/>
      <c r="C21" s="26"/>
      <c r="D21" s="26"/>
      <c r="E21" s="26"/>
      <c r="F21" s="28"/>
      <c r="G21" s="26"/>
      <c r="H21" s="29">
        <v>310754</v>
      </c>
      <c r="I21" s="26"/>
      <c r="J21" s="26"/>
      <c r="K21" s="30">
        <f>K19+K20</f>
        <v>73360.95</v>
      </c>
    </row>
    <row r="22" spans="1:11" x14ac:dyDescent="0.2">
      <c r="A22" s="16" t="s">
        <v>18</v>
      </c>
      <c r="B22" s="17">
        <v>2023</v>
      </c>
      <c r="C22" s="16" t="s">
        <v>214</v>
      </c>
      <c r="D22" s="16" t="s">
        <v>215</v>
      </c>
      <c r="E22" s="16" t="s">
        <v>21</v>
      </c>
      <c r="F22" s="18">
        <v>45145</v>
      </c>
      <c r="G22" s="16" t="s">
        <v>36</v>
      </c>
      <c r="H22" s="19">
        <v>310777</v>
      </c>
      <c r="I22" s="16" t="s">
        <v>216</v>
      </c>
      <c r="J22" s="16" t="s">
        <v>24</v>
      </c>
      <c r="K22" s="20">
        <v>46600</v>
      </c>
    </row>
    <row r="23" spans="1:11" x14ac:dyDescent="0.2">
      <c r="A23" s="26"/>
      <c r="B23" s="27"/>
      <c r="C23" s="26"/>
      <c r="D23" s="26"/>
      <c r="E23" s="26"/>
      <c r="F23" s="28"/>
      <c r="G23" s="26"/>
      <c r="H23" s="29">
        <v>310777</v>
      </c>
      <c r="I23" s="26"/>
      <c r="J23" s="26"/>
      <c r="K23" s="30">
        <v>46600</v>
      </c>
    </row>
    <row r="24" spans="1:11" x14ac:dyDescent="0.2">
      <c r="A24" s="16" t="s">
        <v>18</v>
      </c>
      <c r="B24" s="17">
        <v>2023</v>
      </c>
      <c r="C24" s="16" t="s">
        <v>81</v>
      </c>
      <c r="D24" s="16" t="s">
        <v>82</v>
      </c>
      <c r="E24" s="16" t="s">
        <v>21</v>
      </c>
      <c r="F24" s="18">
        <v>45000</v>
      </c>
      <c r="G24" s="16" t="s">
        <v>83</v>
      </c>
      <c r="H24" s="19">
        <v>330091</v>
      </c>
      <c r="I24" s="16" t="s">
        <v>217</v>
      </c>
      <c r="J24" s="16" t="s">
        <v>85</v>
      </c>
      <c r="K24" s="20">
        <v>16560</v>
      </c>
    </row>
    <row r="25" spans="1:11" x14ac:dyDescent="0.2">
      <c r="A25" s="26"/>
      <c r="B25" s="27"/>
      <c r="C25" s="26"/>
      <c r="D25" s="26"/>
      <c r="E25" s="26"/>
      <c r="F25" s="28"/>
      <c r="G25" s="26"/>
      <c r="H25" s="29">
        <v>330091</v>
      </c>
      <c r="I25" s="26"/>
      <c r="J25" s="26"/>
      <c r="K25" s="30">
        <v>16560</v>
      </c>
    </row>
    <row r="26" spans="1:11" x14ac:dyDescent="0.2">
      <c r="A26" s="16" t="s">
        <v>18</v>
      </c>
      <c r="B26" s="17">
        <v>2023</v>
      </c>
      <c r="C26" s="16" t="s">
        <v>81</v>
      </c>
      <c r="D26" s="16" t="s">
        <v>82</v>
      </c>
      <c r="E26" s="16" t="s">
        <v>21</v>
      </c>
      <c r="F26" s="18">
        <v>45012</v>
      </c>
      <c r="G26" s="16" t="s">
        <v>83</v>
      </c>
      <c r="H26" s="19">
        <v>330093</v>
      </c>
      <c r="I26" s="16" t="s">
        <v>218</v>
      </c>
      <c r="J26" s="16" t="s">
        <v>85</v>
      </c>
      <c r="K26" s="20">
        <v>22680</v>
      </c>
    </row>
    <row r="27" spans="1:11" x14ac:dyDescent="0.2">
      <c r="A27" s="26"/>
      <c r="B27" s="27"/>
      <c r="C27" s="26"/>
      <c r="D27" s="26"/>
      <c r="E27" s="26"/>
      <c r="F27" s="28"/>
      <c r="G27" s="26"/>
      <c r="H27" s="29">
        <v>330093</v>
      </c>
      <c r="I27" s="26"/>
      <c r="J27" s="26"/>
      <c r="K27" s="30">
        <v>22680</v>
      </c>
    </row>
    <row r="28" spans="1:11" x14ac:dyDescent="0.2">
      <c r="A28" s="16" t="s">
        <v>18</v>
      </c>
      <c r="B28" s="17">
        <v>2023</v>
      </c>
      <c r="C28" s="16" t="s">
        <v>81</v>
      </c>
      <c r="D28" s="16" t="s">
        <v>82</v>
      </c>
      <c r="E28" s="16" t="s">
        <v>21</v>
      </c>
      <c r="F28" s="18">
        <v>45071</v>
      </c>
      <c r="G28" s="16" t="s">
        <v>83</v>
      </c>
      <c r="H28" s="19">
        <v>330102</v>
      </c>
      <c r="I28" s="16" t="s">
        <v>218</v>
      </c>
      <c r="J28" s="16" t="s">
        <v>85</v>
      </c>
      <c r="K28" s="20">
        <v>35730</v>
      </c>
    </row>
    <row r="29" spans="1:11" x14ac:dyDescent="0.2">
      <c r="A29" s="26"/>
      <c r="B29" s="27"/>
      <c r="C29" s="26"/>
      <c r="D29" s="26"/>
      <c r="E29" s="26"/>
      <c r="F29" s="28"/>
      <c r="G29" s="26"/>
      <c r="H29" s="29">
        <v>330102</v>
      </c>
      <c r="I29" s="26"/>
      <c r="J29" s="26"/>
      <c r="K29" s="30">
        <v>35730</v>
      </c>
    </row>
    <row r="30" spans="1:11" x14ac:dyDescent="0.2">
      <c r="A30" s="16" t="s">
        <v>18</v>
      </c>
      <c r="B30" s="17">
        <v>2023</v>
      </c>
      <c r="C30" s="16" t="s">
        <v>219</v>
      </c>
      <c r="D30" s="16" t="s">
        <v>220</v>
      </c>
      <c r="E30" s="16" t="s">
        <v>175</v>
      </c>
      <c r="F30" s="18">
        <v>45082</v>
      </c>
      <c r="G30" s="16" t="s">
        <v>91</v>
      </c>
      <c r="H30" s="19">
        <v>330104</v>
      </c>
      <c r="I30" s="16" t="s">
        <v>221</v>
      </c>
      <c r="J30" s="16" t="s">
        <v>93</v>
      </c>
      <c r="K30" s="20">
        <v>14335</v>
      </c>
    </row>
    <row r="31" spans="1:11" x14ac:dyDescent="0.2">
      <c r="A31" s="16" t="s">
        <v>18</v>
      </c>
      <c r="B31" s="17">
        <v>2023</v>
      </c>
      <c r="C31" s="16" t="s">
        <v>219</v>
      </c>
      <c r="D31" s="16" t="s">
        <v>220</v>
      </c>
      <c r="E31" s="16" t="s">
        <v>175</v>
      </c>
      <c r="F31" s="18">
        <v>45082</v>
      </c>
      <c r="G31" s="16" t="s">
        <v>91</v>
      </c>
      <c r="H31" s="19">
        <v>330104</v>
      </c>
      <c r="I31" s="16" t="s">
        <v>222</v>
      </c>
      <c r="J31" s="16" t="s">
        <v>93</v>
      </c>
      <c r="K31" s="20">
        <v>7520</v>
      </c>
    </row>
    <row r="32" spans="1:11" x14ac:dyDescent="0.2">
      <c r="A32" s="16" t="s">
        <v>18</v>
      </c>
      <c r="B32" s="17">
        <v>2023</v>
      </c>
      <c r="C32" s="16" t="s">
        <v>219</v>
      </c>
      <c r="D32" s="16" t="s">
        <v>220</v>
      </c>
      <c r="E32" s="16" t="s">
        <v>175</v>
      </c>
      <c r="F32" s="18">
        <v>45082</v>
      </c>
      <c r="G32" s="16" t="s">
        <v>91</v>
      </c>
      <c r="H32" s="19">
        <v>330104</v>
      </c>
      <c r="I32" s="16" t="s">
        <v>222</v>
      </c>
      <c r="J32" s="16" t="s">
        <v>93</v>
      </c>
      <c r="K32" s="20">
        <v>13500</v>
      </c>
    </row>
    <row r="33" spans="1:11" x14ac:dyDescent="0.2">
      <c r="A33" s="26"/>
      <c r="B33" s="27"/>
      <c r="C33" s="26"/>
      <c r="D33" s="26"/>
      <c r="E33" s="26"/>
      <c r="F33" s="28"/>
      <c r="G33" s="26"/>
      <c r="H33" s="29">
        <v>330104</v>
      </c>
      <c r="I33" s="26"/>
      <c r="J33" s="26"/>
      <c r="K33" s="30">
        <f>K30+K31+K32</f>
        <v>35355</v>
      </c>
    </row>
    <row r="34" spans="1:11" x14ac:dyDescent="0.2">
      <c r="A34" s="16" t="s">
        <v>18</v>
      </c>
      <c r="B34" s="17">
        <v>2023</v>
      </c>
      <c r="C34" s="16" t="s">
        <v>81</v>
      </c>
      <c r="D34" s="16" t="s">
        <v>82</v>
      </c>
      <c r="E34" s="16" t="s">
        <v>21</v>
      </c>
      <c r="F34" s="18">
        <v>45194</v>
      </c>
      <c r="G34" s="16" t="s">
        <v>83</v>
      </c>
      <c r="H34" s="19">
        <v>330115</v>
      </c>
      <c r="I34" s="16" t="s">
        <v>223</v>
      </c>
      <c r="J34" s="16" t="s">
        <v>85</v>
      </c>
      <c r="K34" s="20">
        <v>84000</v>
      </c>
    </row>
    <row r="35" spans="1:11" x14ac:dyDescent="0.2">
      <c r="A35" s="16" t="s">
        <v>18</v>
      </c>
      <c r="B35" s="17">
        <v>2023</v>
      </c>
      <c r="C35" s="16" t="s">
        <v>81</v>
      </c>
      <c r="D35" s="16" t="s">
        <v>82</v>
      </c>
      <c r="E35" s="16" t="s">
        <v>21</v>
      </c>
      <c r="F35" s="18">
        <v>45194</v>
      </c>
      <c r="G35" s="16" t="s">
        <v>83</v>
      </c>
      <c r="H35" s="19">
        <v>330115</v>
      </c>
      <c r="I35" s="16" t="s">
        <v>223</v>
      </c>
      <c r="J35" s="16" t="s">
        <v>85</v>
      </c>
      <c r="K35" s="20">
        <v>12880</v>
      </c>
    </row>
    <row r="36" spans="1:11" x14ac:dyDescent="0.2">
      <c r="A36" s="26"/>
      <c r="B36" s="27"/>
      <c r="C36" s="26"/>
      <c r="D36" s="26"/>
      <c r="E36" s="26"/>
      <c r="F36" s="28"/>
      <c r="G36" s="26"/>
      <c r="H36" s="29">
        <v>330115</v>
      </c>
      <c r="I36" s="26"/>
      <c r="J36" s="26"/>
      <c r="K36" s="30">
        <f>K34+K35</f>
        <v>96880</v>
      </c>
    </row>
    <row r="37" spans="1:11" x14ac:dyDescent="0.2">
      <c r="A37" s="16" t="s">
        <v>18</v>
      </c>
      <c r="B37" s="17">
        <v>2023</v>
      </c>
      <c r="C37" s="16" t="s">
        <v>219</v>
      </c>
      <c r="D37" s="16" t="s">
        <v>220</v>
      </c>
      <c r="E37" s="16" t="s">
        <v>175</v>
      </c>
      <c r="F37" s="18">
        <v>45195</v>
      </c>
      <c r="G37" s="16" t="s">
        <v>91</v>
      </c>
      <c r="H37" s="19">
        <v>330117</v>
      </c>
      <c r="I37" s="16" t="s">
        <v>224</v>
      </c>
      <c r="J37" s="16" t="s">
        <v>93</v>
      </c>
      <c r="K37" s="20">
        <v>15435</v>
      </c>
    </row>
    <row r="38" spans="1:11" x14ac:dyDescent="0.2">
      <c r="A38" s="16" t="s">
        <v>18</v>
      </c>
      <c r="B38" s="17">
        <v>2023</v>
      </c>
      <c r="C38" s="16" t="s">
        <v>219</v>
      </c>
      <c r="D38" s="16" t="s">
        <v>220</v>
      </c>
      <c r="E38" s="16" t="s">
        <v>175</v>
      </c>
      <c r="F38" s="18">
        <v>45195</v>
      </c>
      <c r="G38" s="16" t="s">
        <v>91</v>
      </c>
      <c r="H38" s="19">
        <v>330117</v>
      </c>
      <c r="I38" s="16" t="s">
        <v>224</v>
      </c>
      <c r="J38" s="16" t="s">
        <v>93</v>
      </c>
      <c r="K38" s="20">
        <v>36750</v>
      </c>
    </row>
    <row r="39" spans="1:11" x14ac:dyDescent="0.2">
      <c r="A39" s="26"/>
      <c r="B39" s="27"/>
      <c r="C39" s="26"/>
      <c r="D39" s="26"/>
      <c r="E39" s="26"/>
      <c r="F39" s="28"/>
      <c r="G39" s="26"/>
      <c r="H39" s="29">
        <v>330117</v>
      </c>
      <c r="I39" s="26"/>
      <c r="J39" s="26"/>
      <c r="K39" s="30">
        <f>K37+K38</f>
        <v>52185</v>
      </c>
    </row>
    <row r="40" spans="1:11" x14ac:dyDescent="0.2">
      <c r="A40" s="16" t="s">
        <v>18</v>
      </c>
      <c r="B40" s="17">
        <v>2023</v>
      </c>
      <c r="C40" s="16" t="s">
        <v>219</v>
      </c>
      <c r="D40" s="16" t="s">
        <v>220</v>
      </c>
      <c r="E40" s="16" t="s">
        <v>175</v>
      </c>
      <c r="F40" s="18">
        <v>45195</v>
      </c>
      <c r="G40" s="16" t="s">
        <v>91</v>
      </c>
      <c r="H40" s="19">
        <v>330118</v>
      </c>
      <c r="I40" s="16" t="s">
        <v>93</v>
      </c>
      <c r="J40" s="16" t="s">
        <v>93</v>
      </c>
      <c r="K40" s="20">
        <v>35955</v>
      </c>
    </row>
    <row r="41" spans="1:11" x14ac:dyDescent="0.2">
      <c r="A41" s="26"/>
      <c r="B41" s="27"/>
      <c r="C41" s="26"/>
      <c r="D41" s="26"/>
      <c r="E41" s="26"/>
      <c r="F41" s="28"/>
      <c r="G41" s="26"/>
      <c r="H41" s="29">
        <v>330118</v>
      </c>
      <c r="I41" s="26"/>
      <c r="J41" s="26"/>
      <c r="K41" s="30">
        <v>35955</v>
      </c>
    </row>
    <row r="42" spans="1:11" x14ac:dyDescent="0.2">
      <c r="A42" s="16" t="s">
        <v>225</v>
      </c>
      <c r="B42" s="17">
        <v>2023</v>
      </c>
      <c r="C42" s="16" t="s">
        <v>226</v>
      </c>
      <c r="D42" s="16" t="s">
        <v>82</v>
      </c>
      <c r="E42" s="16" t="s">
        <v>21</v>
      </c>
      <c r="F42" s="18">
        <v>45232</v>
      </c>
      <c r="G42" s="16" t="s">
        <v>36</v>
      </c>
      <c r="H42" s="19">
        <v>342315</v>
      </c>
      <c r="I42" s="16" t="s">
        <v>227</v>
      </c>
      <c r="J42" s="16" t="s">
        <v>98</v>
      </c>
      <c r="K42" s="20">
        <v>21000</v>
      </c>
    </row>
    <row r="43" spans="1:11" x14ac:dyDescent="0.2">
      <c r="A43" s="26"/>
      <c r="B43" s="27"/>
      <c r="C43" s="26"/>
      <c r="D43" s="26"/>
      <c r="E43" s="26"/>
      <c r="F43" s="28"/>
      <c r="G43" s="26"/>
      <c r="H43" s="29">
        <v>342315</v>
      </c>
      <c r="I43" s="26"/>
      <c r="J43" s="26"/>
      <c r="K43" s="30">
        <v>21000</v>
      </c>
    </row>
    <row r="44" spans="1:11" x14ac:dyDescent="0.2">
      <c r="A44" s="16" t="s">
        <v>18</v>
      </c>
      <c r="B44" s="17">
        <v>2023</v>
      </c>
      <c r="C44" s="16" t="s">
        <v>125</v>
      </c>
      <c r="D44" s="16" t="s">
        <v>228</v>
      </c>
      <c r="E44" s="16" t="s">
        <v>127</v>
      </c>
      <c r="F44" s="18">
        <v>44949</v>
      </c>
      <c r="G44" s="16" t="s">
        <v>128</v>
      </c>
      <c r="H44" s="19">
        <v>350221</v>
      </c>
      <c r="I44" s="16" t="s">
        <v>229</v>
      </c>
      <c r="J44" s="16" t="s">
        <v>130</v>
      </c>
      <c r="K44" s="20">
        <v>92133.58</v>
      </c>
    </row>
    <row r="45" spans="1:11" x14ac:dyDescent="0.2">
      <c r="A45" s="26"/>
      <c r="B45" s="27"/>
      <c r="C45" s="26"/>
      <c r="D45" s="26"/>
      <c r="E45" s="26"/>
      <c r="F45" s="28"/>
      <c r="G45" s="26"/>
      <c r="H45" s="29">
        <v>350221</v>
      </c>
      <c r="I45" s="26"/>
      <c r="J45" s="26"/>
      <c r="K45" s="30">
        <v>92133.58</v>
      </c>
    </row>
    <row r="46" spans="1:11" x14ac:dyDescent="0.2">
      <c r="A46" s="16" t="s">
        <v>225</v>
      </c>
      <c r="B46" s="17">
        <v>2023</v>
      </c>
      <c r="C46" s="16" t="s">
        <v>230</v>
      </c>
      <c r="D46" s="16" t="s">
        <v>231</v>
      </c>
      <c r="E46" s="16" t="s">
        <v>148</v>
      </c>
      <c r="F46" s="18">
        <v>45274</v>
      </c>
      <c r="G46" s="16" t="s">
        <v>232</v>
      </c>
      <c r="H46" s="19">
        <v>350308</v>
      </c>
      <c r="I46" s="16" t="s">
        <v>233</v>
      </c>
      <c r="J46" s="16" t="s">
        <v>234</v>
      </c>
      <c r="K46" s="20">
        <v>300000</v>
      </c>
    </row>
    <row r="47" spans="1:11" x14ac:dyDescent="0.2">
      <c r="A47" s="26"/>
      <c r="B47" s="27"/>
      <c r="C47" s="26"/>
      <c r="D47" s="26"/>
      <c r="E47" s="26"/>
      <c r="F47" s="28"/>
      <c r="G47" s="26"/>
      <c r="H47" s="29">
        <v>350308</v>
      </c>
      <c r="I47" s="26"/>
      <c r="J47" s="26"/>
      <c r="K47" s="30">
        <v>300000</v>
      </c>
    </row>
    <row r="48" spans="1:11" x14ac:dyDescent="0.2">
      <c r="A48" s="16" t="s">
        <v>225</v>
      </c>
      <c r="B48" s="17">
        <v>2023</v>
      </c>
      <c r="C48" s="16" t="s">
        <v>138</v>
      </c>
      <c r="D48" s="16"/>
      <c r="E48" s="16"/>
      <c r="F48" s="18">
        <v>45236</v>
      </c>
      <c r="G48" s="16" t="s">
        <v>36</v>
      </c>
      <c r="H48" s="19">
        <v>223067901185140</v>
      </c>
      <c r="I48" s="16" t="s">
        <v>235</v>
      </c>
      <c r="J48" s="16" t="s">
        <v>142</v>
      </c>
      <c r="K48" s="20">
        <v>800</v>
      </c>
    </row>
    <row r="49" spans="1:11" x14ac:dyDescent="0.2">
      <c r="A49" s="16" t="s">
        <v>225</v>
      </c>
      <c r="B49" s="17">
        <v>2023</v>
      </c>
      <c r="C49" s="16" t="s">
        <v>138</v>
      </c>
      <c r="D49" s="16"/>
      <c r="E49" s="16"/>
      <c r="F49" s="18">
        <v>45252</v>
      </c>
      <c r="G49" s="16" t="s">
        <v>36</v>
      </c>
      <c r="H49" s="19">
        <v>223068701189999</v>
      </c>
      <c r="I49" s="16" t="s">
        <v>141</v>
      </c>
      <c r="J49" s="16" t="s">
        <v>140</v>
      </c>
      <c r="K49" s="20">
        <v>1200</v>
      </c>
    </row>
    <row r="50" spans="1:11" x14ac:dyDescent="0.2">
      <c r="A50" s="16" t="s">
        <v>225</v>
      </c>
      <c r="B50" s="17">
        <v>2023</v>
      </c>
      <c r="C50" s="16" t="s">
        <v>138</v>
      </c>
      <c r="D50" s="16"/>
      <c r="E50" s="16"/>
      <c r="F50" s="18">
        <v>45259</v>
      </c>
      <c r="G50" s="16" t="s">
        <v>36</v>
      </c>
      <c r="H50" s="19">
        <v>223070301185140</v>
      </c>
      <c r="I50" s="16" t="s">
        <v>141</v>
      </c>
      <c r="J50" s="16" t="s">
        <v>140</v>
      </c>
      <c r="K50" s="20">
        <v>1400</v>
      </c>
    </row>
    <row r="51" spans="1:11" x14ac:dyDescent="0.2">
      <c r="A51" s="16" t="s">
        <v>225</v>
      </c>
      <c r="B51" s="17">
        <v>2023</v>
      </c>
      <c r="C51" s="16" t="s">
        <v>138</v>
      </c>
      <c r="D51" s="16"/>
      <c r="E51" s="16"/>
      <c r="F51" s="18">
        <v>45260</v>
      </c>
      <c r="G51" s="16" t="s">
        <v>36</v>
      </c>
      <c r="H51" s="19">
        <v>223070501185204</v>
      </c>
      <c r="I51" s="16" t="s">
        <v>141</v>
      </c>
      <c r="J51" s="16" t="s">
        <v>140</v>
      </c>
      <c r="K51" s="20">
        <v>299</v>
      </c>
    </row>
    <row r="52" spans="1:11" x14ac:dyDescent="0.2">
      <c r="A52" s="16" t="s">
        <v>225</v>
      </c>
      <c r="B52" s="17">
        <v>2023</v>
      </c>
      <c r="C52" s="16" t="s">
        <v>138</v>
      </c>
      <c r="D52" s="16"/>
      <c r="E52" s="16"/>
      <c r="F52" s="18">
        <v>45271</v>
      </c>
      <c r="G52" s="16" t="s">
        <v>36</v>
      </c>
      <c r="H52" s="19">
        <v>223070601185204</v>
      </c>
      <c r="I52" s="16" t="s">
        <v>141</v>
      </c>
      <c r="J52" s="16" t="s">
        <v>140</v>
      </c>
      <c r="K52" s="20">
        <v>395</v>
      </c>
    </row>
    <row r="53" spans="1:11" x14ac:dyDescent="0.2">
      <c r="A53" s="16" t="s">
        <v>225</v>
      </c>
      <c r="B53" s="17">
        <v>2023</v>
      </c>
      <c r="C53" s="16" t="s">
        <v>138</v>
      </c>
      <c r="D53" s="16"/>
      <c r="E53" s="16"/>
      <c r="F53" s="18">
        <v>45270</v>
      </c>
      <c r="G53" s="16" t="s">
        <v>36</v>
      </c>
      <c r="H53" s="19">
        <v>223070901189999</v>
      </c>
      <c r="I53" s="16" t="s">
        <v>141</v>
      </c>
      <c r="J53" s="16" t="s">
        <v>140</v>
      </c>
      <c r="K53" s="20">
        <v>600</v>
      </c>
    </row>
    <row r="54" spans="1:11" x14ac:dyDescent="0.2">
      <c r="A54" s="16" t="s">
        <v>225</v>
      </c>
      <c r="B54" s="17">
        <v>2023</v>
      </c>
      <c r="C54" s="16" t="s">
        <v>138</v>
      </c>
      <c r="D54" s="16"/>
      <c r="E54" s="16"/>
      <c r="F54" s="18">
        <v>45270</v>
      </c>
      <c r="G54" s="16" t="s">
        <v>36</v>
      </c>
      <c r="H54" s="19">
        <v>223071001185257</v>
      </c>
      <c r="I54" s="16" t="s">
        <v>235</v>
      </c>
      <c r="J54" s="16" t="s">
        <v>142</v>
      </c>
      <c r="K54" s="20">
        <v>1000</v>
      </c>
    </row>
    <row r="55" spans="1:11" x14ac:dyDescent="0.2">
      <c r="A55" s="16" t="s">
        <v>225</v>
      </c>
      <c r="B55" s="17">
        <v>2023</v>
      </c>
      <c r="C55" s="16" t="s">
        <v>138</v>
      </c>
      <c r="D55" s="16"/>
      <c r="E55" s="16"/>
      <c r="F55" s="18">
        <v>45270</v>
      </c>
      <c r="G55" s="16" t="s">
        <v>36</v>
      </c>
      <c r="H55" s="19">
        <v>223071101185053</v>
      </c>
      <c r="I55" s="16" t="s">
        <v>235</v>
      </c>
      <c r="J55" s="16" t="s">
        <v>142</v>
      </c>
      <c r="K55" s="20">
        <v>1000</v>
      </c>
    </row>
    <row r="56" spans="1:11" x14ac:dyDescent="0.2">
      <c r="A56" s="16" t="s">
        <v>225</v>
      </c>
      <c r="B56" s="17">
        <v>2023</v>
      </c>
      <c r="C56" s="16" t="s">
        <v>138</v>
      </c>
      <c r="D56" s="16"/>
      <c r="E56" s="16"/>
      <c r="F56" s="18">
        <v>45270</v>
      </c>
      <c r="G56" s="16" t="s">
        <v>36</v>
      </c>
      <c r="H56" s="19">
        <v>223071201189999</v>
      </c>
      <c r="I56" s="16" t="s">
        <v>141</v>
      </c>
      <c r="J56" s="16" t="s">
        <v>140</v>
      </c>
      <c r="K56" s="20">
        <v>1000</v>
      </c>
    </row>
    <row r="57" spans="1:11" x14ac:dyDescent="0.2">
      <c r="A57" s="16" t="s">
        <v>225</v>
      </c>
      <c r="B57" s="17">
        <v>2023</v>
      </c>
      <c r="C57" s="16" t="s">
        <v>138</v>
      </c>
      <c r="D57" s="16"/>
      <c r="E57" s="16"/>
      <c r="F57" s="18">
        <v>45179</v>
      </c>
      <c r="G57" s="16" t="s">
        <v>36</v>
      </c>
      <c r="H57" s="19">
        <v>423018401184782</v>
      </c>
      <c r="I57" s="16" t="s">
        <v>235</v>
      </c>
      <c r="J57" s="16" t="s">
        <v>236</v>
      </c>
      <c r="K57" s="20">
        <v>805</v>
      </c>
    </row>
    <row r="58" spans="1:11" x14ac:dyDescent="0.2">
      <c r="A58" s="16" t="s">
        <v>225</v>
      </c>
      <c r="B58" s="17">
        <v>2023</v>
      </c>
      <c r="C58" s="16" t="s">
        <v>138</v>
      </c>
      <c r="D58" s="16"/>
      <c r="E58" s="16"/>
      <c r="F58" s="18">
        <v>45179</v>
      </c>
      <c r="G58" s="16" t="s">
        <v>36</v>
      </c>
      <c r="H58" s="19">
        <v>423018401184806</v>
      </c>
      <c r="I58" s="16" t="s">
        <v>235</v>
      </c>
      <c r="J58" s="16" t="s">
        <v>236</v>
      </c>
      <c r="K58" s="20">
        <v>805</v>
      </c>
    </row>
    <row r="59" spans="1:11" x14ac:dyDescent="0.2">
      <c r="A59" s="16" t="s">
        <v>225</v>
      </c>
      <c r="B59" s="17">
        <v>2023</v>
      </c>
      <c r="C59" s="16" t="s">
        <v>138</v>
      </c>
      <c r="D59" s="16"/>
      <c r="E59" s="16"/>
      <c r="F59" s="18">
        <v>45179</v>
      </c>
      <c r="G59" s="16" t="s">
        <v>36</v>
      </c>
      <c r="H59" s="19">
        <v>423018401184910</v>
      </c>
      <c r="I59" s="16" t="s">
        <v>235</v>
      </c>
      <c r="J59" s="16" t="s">
        <v>236</v>
      </c>
      <c r="K59" s="20">
        <v>805</v>
      </c>
    </row>
    <row r="60" spans="1:11" x14ac:dyDescent="0.2">
      <c r="A60" s="16" t="s">
        <v>225</v>
      </c>
      <c r="B60" s="17">
        <v>2023</v>
      </c>
      <c r="C60" s="16" t="s">
        <v>138</v>
      </c>
      <c r="D60" s="16"/>
      <c r="E60" s="16"/>
      <c r="F60" s="18">
        <v>45179</v>
      </c>
      <c r="G60" s="16" t="s">
        <v>36</v>
      </c>
      <c r="H60" s="19">
        <v>423018401184932</v>
      </c>
      <c r="I60" s="16" t="s">
        <v>235</v>
      </c>
      <c r="J60" s="16" t="s">
        <v>236</v>
      </c>
      <c r="K60" s="20">
        <v>805</v>
      </c>
    </row>
    <row r="61" spans="1:11" x14ac:dyDescent="0.2">
      <c r="A61" s="16" t="s">
        <v>225</v>
      </c>
      <c r="B61" s="17">
        <v>2023</v>
      </c>
      <c r="C61" s="16" t="s">
        <v>138</v>
      </c>
      <c r="D61" s="16"/>
      <c r="E61" s="16"/>
      <c r="F61" s="18">
        <v>45229</v>
      </c>
      <c r="G61" s="16" t="s">
        <v>36</v>
      </c>
      <c r="H61" s="19">
        <v>423020801184782</v>
      </c>
      <c r="I61" s="16" t="s">
        <v>235</v>
      </c>
      <c r="J61" s="16" t="s">
        <v>236</v>
      </c>
      <c r="K61" s="20">
        <v>1080</v>
      </c>
    </row>
    <row r="62" spans="1:11" x14ac:dyDescent="0.2">
      <c r="A62" s="16" t="s">
        <v>225</v>
      </c>
      <c r="B62" s="17">
        <v>2023</v>
      </c>
      <c r="C62" s="16" t="s">
        <v>138</v>
      </c>
      <c r="D62" s="16"/>
      <c r="E62" s="16"/>
      <c r="F62" s="18">
        <v>45229</v>
      </c>
      <c r="G62" s="16" t="s">
        <v>36</v>
      </c>
      <c r="H62" s="19">
        <v>423020801184806</v>
      </c>
      <c r="I62" s="16" t="s">
        <v>235</v>
      </c>
      <c r="J62" s="16" t="s">
        <v>236</v>
      </c>
      <c r="K62" s="20">
        <v>2358</v>
      </c>
    </row>
    <row r="63" spans="1:11" x14ac:dyDescent="0.2">
      <c r="A63" s="16" t="s">
        <v>225</v>
      </c>
      <c r="B63" s="17">
        <v>2023</v>
      </c>
      <c r="C63" s="16" t="s">
        <v>138</v>
      </c>
      <c r="D63" s="16"/>
      <c r="E63" s="16"/>
      <c r="F63" s="18">
        <v>45229</v>
      </c>
      <c r="G63" s="16" t="s">
        <v>36</v>
      </c>
      <c r="H63" s="19">
        <v>423020801184910</v>
      </c>
      <c r="I63" s="16" t="s">
        <v>235</v>
      </c>
      <c r="J63" s="16" t="s">
        <v>236</v>
      </c>
      <c r="K63" s="20">
        <v>1070</v>
      </c>
    </row>
    <row r="64" spans="1:11" x14ac:dyDescent="0.2">
      <c r="A64" s="16" t="s">
        <v>225</v>
      </c>
      <c r="B64" s="17">
        <v>2023</v>
      </c>
      <c r="C64" s="16" t="s">
        <v>138</v>
      </c>
      <c r="D64" s="16"/>
      <c r="E64" s="16"/>
      <c r="F64" s="18">
        <v>45229</v>
      </c>
      <c r="G64" s="16" t="s">
        <v>36</v>
      </c>
      <c r="H64" s="19">
        <v>423020801184932</v>
      </c>
      <c r="I64" s="16" t="s">
        <v>235</v>
      </c>
      <c r="J64" s="16" t="s">
        <v>236</v>
      </c>
      <c r="K64" s="20">
        <v>855</v>
      </c>
    </row>
    <row r="65" spans="1:11" x14ac:dyDescent="0.2">
      <c r="A65" s="16" t="s">
        <v>225</v>
      </c>
      <c r="B65" s="17">
        <v>2023</v>
      </c>
      <c r="C65" s="16" t="s">
        <v>138</v>
      </c>
      <c r="D65" s="16"/>
      <c r="E65" s="16"/>
      <c r="F65" s="18">
        <v>45228</v>
      </c>
      <c r="G65" s="16" t="s">
        <v>36</v>
      </c>
      <c r="H65" s="19">
        <v>423021801182446</v>
      </c>
      <c r="I65" s="16" t="s">
        <v>235</v>
      </c>
      <c r="J65" s="16" t="s">
        <v>236</v>
      </c>
      <c r="K65" s="20">
        <v>1534</v>
      </c>
    </row>
    <row r="66" spans="1:11" x14ac:dyDescent="0.2">
      <c r="A66" s="16" t="s">
        <v>225</v>
      </c>
      <c r="B66" s="17">
        <v>2023</v>
      </c>
      <c r="C66" s="16" t="s">
        <v>138</v>
      </c>
      <c r="D66" s="16"/>
      <c r="E66" s="16"/>
      <c r="F66" s="18">
        <v>45228</v>
      </c>
      <c r="G66" s="16" t="s">
        <v>36</v>
      </c>
      <c r="H66" s="19">
        <v>423021801182730</v>
      </c>
      <c r="I66" s="16" t="s">
        <v>235</v>
      </c>
      <c r="J66" s="16" t="s">
        <v>236</v>
      </c>
      <c r="K66" s="20">
        <v>1534</v>
      </c>
    </row>
    <row r="67" spans="1:11" x14ac:dyDescent="0.2">
      <c r="A67" s="16" t="s">
        <v>225</v>
      </c>
      <c r="B67" s="17">
        <v>2023</v>
      </c>
      <c r="C67" s="16" t="s">
        <v>138</v>
      </c>
      <c r="D67" s="16"/>
      <c r="E67" s="16"/>
      <c r="F67" s="18">
        <v>45228</v>
      </c>
      <c r="G67" s="16" t="s">
        <v>36</v>
      </c>
      <c r="H67" s="19">
        <v>423021801183026</v>
      </c>
      <c r="I67" s="16" t="s">
        <v>235</v>
      </c>
      <c r="J67" s="16" t="s">
        <v>236</v>
      </c>
      <c r="K67" s="20">
        <v>1534</v>
      </c>
    </row>
    <row r="68" spans="1:11" x14ac:dyDescent="0.2">
      <c r="A68" s="16" t="s">
        <v>225</v>
      </c>
      <c r="B68" s="17">
        <v>2023</v>
      </c>
      <c r="C68" s="16" t="s">
        <v>138</v>
      </c>
      <c r="D68" s="16"/>
      <c r="E68" s="16"/>
      <c r="F68" s="18">
        <v>45228</v>
      </c>
      <c r="G68" s="16" t="s">
        <v>36</v>
      </c>
      <c r="H68" s="19">
        <v>423021801183712</v>
      </c>
      <c r="I68" s="16" t="s">
        <v>235</v>
      </c>
      <c r="J68" s="16" t="s">
        <v>236</v>
      </c>
      <c r="K68" s="20">
        <v>1534</v>
      </c>
    </row>
    <row r="69" spans="1:11" x14ac:dyDescent="0.2">
      <c r="A69" s="16" t="s">
        <v>225</v>
      </c>
      <c r="B69" s="17">
        <v>2023</v>
      </c>
      <c r="C69" s="16" t="s">
        <v>138</v>
      </c>
      <c r="D69" s="16"/>
      <c r="E69" s="16"/>
      <c r="F69" s="18">
        <v>45228</v>
      </c>
      <c r="G69" s="16" t="s">
        <v>36</v>
      </c>
      <c r="H69" s="19">
        <v>423021801184440</v>
      </c>
      <c r="I69" s="16" t="s">
        <v>235</v>
      </c>
      <c r="J69" s="16" t="s">
        <v>236</v>
      </c>
      <c r="K69" s="20">
        <v>1534</v>
      </c>
    </row>
    <row r="70" spans="1:11" x14ac:dyDescent="0.2">
      <c r="A70" s="16" t="s">
        <v>225</v>
      </c>
      <c r="B70" s="17">
        <v>2023</v>
      </c>
      <c r="C70" s="16" t="s">
        <v>138</v>
      </c>
      <c r="D70" s="16"/>
      <c r="E70" s="16"/>
      <c r="F70" s="18">
        <v>45228</v>
      </c>
      <c r="G70" s="16" t="s">
        <v>36</v>
      </c>
      <c r="H70" s="19">
        <v>423021801184884</v>
      </c>
      <c r="I70" s="16" t="s">
        <v>235</v>
      </c>
      <c r="J70" s="16" t="s">
        <v>236</v>
      </c>
      <c r="K70" s="20">
        <v>1534</v>
      </c>
    </row>
    <row r="71" spans="1:11" x14ac:dyDescent="0.2">
      <c r="A71" s="16" t="s">
        <v>225</v>
      </c>
      <c r="B71" s="17">
        <v>2023</v>
      </c>
      <c r="C71" s="16" t="s">
        <v>138</v>
      </c>
      <c r="D71" s="16"/>
      <c r="E71" s="16"/>
      <c r="F71" s="18">
        <v>45261</v>
      </c>
      <c r="G71" s="16" t="s">
        <v>36</v>
      </c>
      <c r="H71" s="19">
        <v>423022701182730</v>
      </c>
      <c r="I71" s="16" t="s">
        <v>235</v>
      </c>
      <c r="J71" s="16" t="s">
        <v>236</v>
      </c>
      <c r="K71" s="20">
        <v>1680</v>
      </c>
    </row>
    <row r="72" spans="1:11" x14ac:dyDescent="0.2">
      <c r="A72" s="16" t="s">
        <v>225</v>
      </c>
      <c r="B72" s="17">
        <v>2023</v>
      </c>
      <c r="C72" s="16" t="s">
        <v>138</v>
      </c>
      <c r="D72" s="16"/>
      <c r="E72" s="16"/>
      <c r="F72" s="18">
        <v>45261</v>
      </c>
      <c r="G72" s="16" t="s">
        <v>36</v>
      </c>
      <c r="H72" s="19">
        <v>423022701184034</v>
      </c>
      <c r="I72" s="16" t="s">
        <v>235</v>
      </c>
      <c r="J72" s="16" t="s">
        <v>236</v>
      </c>
      <c r="K72" s="20">
        <v>1660</v>
      </c>
    </row>
    <row r="73" spans="1:11" x14ac:dyDescent="0.2">
      <c r="A73" s="16" t="s">
        <v>225</v>
      </c>
      <c r="B73" s="17">
        <v>2023</v>
      </c>
      <c r="C73" s="16" t="s">
        <v>138</v>
      </c>
      <c r="D73" s="16"/>
      <c r="E73" s="16"/>
      <c r="F73" s="18">
        <v>45261</v>
      </c>
      <c r="G73" s="16" t="s">
        <v>36</v>
      </c>
      <c r="H73" s="19">
        <v>423022701184036</v>
      </c>
      <c r="I73" s="16" t="s">
        <v>235</v>
      </c>
      <c r="J73" s="16" t="s">
        <v>236</v>
      </c>
      <c r="K73" s="20">
        <v>1660</v>
      </c>
    </row>
    <row r="74" spans="1:11" x14ac:dyDescent="0.2">
      <c r="A74" s="16" t="s">
        <v>225</v>
      </c>
      <c r="B74" s="17">
        <v>2023</v>
      </c>
      <c r="C74" s="16" t="s">
        <v>138</v>
      </c>
      <c r="D74" s="16"/>
      <c r="E74" s="16"/>
      <c r="F74" s="18">
        <v>45261</v>
      </c>
      <c r="G74" s="16" t="s">
        <v>36</v>
      </c>
      <c r="H74" s="19">
        <v>423022701184884</v>
      </c>
      <c r="I74" s="16" t="s">
        <v>235</v>
      </c>
      <c r="J74" s="16" t="s">
        <v>236</v>
      </c>
      <c r="K74" s="20">
        <v>1660</v>
      </c>
    </row>
    <row r="75" spans="1:11" x14ac:dyDescent="0.2">
      <c r="A75" s="16" t="s">
        <v>11</v>
      </c>
      <c r="B75" s="17">
        <v>2023</v>
      </c>
      <c r="C75" s="16" t="s">
        <v>138</v>
      </c>
      <c r="D75" s="16"/>
      <c r="E75" s="16"/>
      <c r="F75" s="18">
        <v>44942</v>
      </c>
      <c r="G75" s="16" t="s">
        <v>36</v>
      </c>
      <c r="H75" s="19">
        <v>622009701189999</v>
      </c>
      <c r="I75" s="16" t="s">
        <v>237</v>
      </c>
      <c r="J75" s="16" t="s">
        <v>140</v>
      </c>
      <c r="K75" s="20">
        <v>4289.04</v>
      </c>
    </row>
    <row r="76" spans="1:11" x14ac:dyDescent="0.2">
      <c r="A76" s="16" t="s">
        <v>225</v>
      </c>
      <c r="B76" s="17">
        <v>2023</v>
      </c>
      <c r="C76" s="16" t="s">
        <v>138</v>
      </c>
      <c r="D76" s="16"/>
      <c r="E76" s="16"/>
      <c r="F76" s="18">
        <v>45200</v>
      </c>
      <c r="G76" s="16" t="s">
        <v>36</v>
      </c>
      <c r="H76" s="19">
        <v>623017101189999</v>
      </c>
      <c r="I76" s="16" t="s">
        <v>237</v>
      </c>
      <c r="J76" s="16" t="s">
        <v>140</v>
      </c>
      <c r="K76" s="20">
        <v>10425.65</v>
      </c>
    </row>
    <row r="77" spans="1:11" x14ac:dyDescent="0.2">
      <c r="A77" s="16" t="s">
        <v>225</v>
      </c>
      <c r="B77" s="17">
        <v>2023</v>
      </c>
      <c r="C77" s="16" t="s">
        <v>138</v>
      </c>
      <c r="D77" s="16"/>
      <c r="E77" s="16"/>
      <c r="F77" s="18">
        <v>45200</v>
      </c>
      <c r="G77" s="16" t="s">
        <v>36</v>
      </c>
      <c r="H77" s="19">
        <v>623017101189999</v>
      </c>
      <c r="I77" s="16" t="s">
        <v>237</v>
      </c>
      <c r="J77" s="16" t="s">
        <v>140</v>
      </c>
      <c r="K77" s="20">
        <v>13025.35</v>
      </c>
    </row>
    <row r="78" spans="1:11" x14ac:dyDescent="0.2">
      <c r="A78" s="16" t="s">
        <v>225</v>
      </c>
      <c r="B78" s="17">
        <v>2023</v>
      </c>
      <c r="C78" s="16" t="s">
        <v>138</v>
      </c>
      <c r="D78" s="16"/>
      <c r="E78" s="16"/>
      <c r="F78" s="18">
        <v>45249</v>
      </c>
      <c r="G78" s="16" t="s">
        <v>36</v>
      </c>
      <c r="H78" s="19">
        <v>623018501189999</v>
      </c>
      <c r="I78" s="16" t="s">
        <v>237</v>
      </c>
      <c r="J78" s="16" t="s">
        <v>140</v>
      </c>
      <c r="K78" s="20">
        <v>17730</v>
      </c>
    </row>
    <row r="79" spans="1:11" x14ac:dyDescent="0.2">
      <c r="A79" s="21"/>
      <c r="B79" s="22"/>
      <c r="C79" s="21"/>
      <c r="D79" s="21"/>
      <c r="E79" s="21"/>
      <c r="F79" s="21"/>
      <c r="G79" s="21"/>
      <c r="H79" s="23"/>
      <c r="I79" s="21"/>
      <c r="J79" s="24" t="s">
        <v>145</v>
      </c>
      <c r="K79" s="31">
        <f>SUM(K48:K78)</f>
        <v>77611.040000000008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0D433-E999-4A4C-A7B9-E68A2E39C70D}">
  <dimension ref="A1:K95"/>
  <sheetViews>
    <sheetView workbookViewId="0">
      <selection activeCell="D43" sqref="D43:E43"/>
    </sheetView>
  </sheetViews>
  <sheetFormatPr defaultRowHeight="12.75" x14ac:dyDescent="0.2"/>
  <cols>
    <col min="1" max="1" width="15.28515625" customWidth="1"/>
    <col min="2" max="2" width="6.140625" customWidth="1"/>
    <col min="3" max="3" width="35" customWidth="1"/>
    <col min="4" max="4" width="16.85546875" customWidth="1"/>
    <col min="5" max="5" width="25.7109375" customWidth="1"/>
    <col min="6" max="6" width="11.7109375" customWidth="1"/>
    <col min="8" max="8" width="18" customWidth="1"/>
    <col min="9" max="9" width="71.42578125" customWidth="1"/>
    <col min="10" max="10" width="48.5703125" customWidth="1"/>
    <col min="11" max="11" width="12.140625" customWidth="1"/>
  </cols>
  <sheetData>
    <row r="1" spans="1:11" x14ac:dyDescent="0.2">
      <c r="A1" s="14" t="s">
        <v>0</v>
      </c>
      <c r="B1" s="15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5" t="s">
        <v>10</v>
      </c>
    </row>
    <row r="2" spans="1:11" x14ac:dyDescent="0.2">
      <c r="A2" s="16" t="s">
        <v>11</v>
      </c>
      <c r="B2" s="17">
        <v>2022</v>
      </c>
      <c r="C2" s="16" t="s">
        <v>12</v>
      </c>
      <c r="D2" s="16" t="s">
        <v>13</v>
      </c>
      <c r="E2" s="16" t="s">
        <v>14</v>
      </c>
      <c r="F2" s="18">
        <v>44699</v>
      </c>
      <c r="G2" s="16" t="s">
        <v>15</v>
      </c>
      <c r="H2" s="19">
        <v>310566</v>
      </c>
      <c r="I2" s="16" t="s">
        <v>16</v>
      </c>
      <c r="J2" s="16" t="s">
        <v>17</v>
      </c>
      <c r="K2" s="20">
        <v>82733</v>
      </c>
    </row>
    <row r="3" spans="1:11" x14ac:dyDescent="0.2">
      <c r="A3" s="21"/>
      <c r="B3" s="22"/>
      <c r="C3" s="21"/>
      <c r="D3" s="21"/>
      <c r="E3" s="21"/>
      <c r="F3" s="23"/>
      <c r="G3" s="21"/>
      <c r="H3" s="24">
        <v>310566</v>
      </c>
      <c r="I3" s="21"/>
      <c r="J3" s="21"/>
      <c r="K3" s="25">
        <v>82733</v>
      </c>
    </row>
    <row r="4" spans="1:11" x14ac:dyDescent="0.2">
      <c r="A4" s="16" t="s">
        <v>18</v>
      </c>
      <c r="B4" s="17">
        <v>2022</v>
      </c>
      <c r="C4" s="16" t="s">
        <v>19</v>
      </c>
      <c r="D4" s="16" t="s">
        <v>20</v>
      </c>
      <c r="E4" s="16" t="s">
        <v>21</v>
      </c>
      <c r="F4" s="18">
        <v>44742</v>
      </c>
      <c r="G4" s="16" t="s">
        <v>22</v>
      </c>
      <c r="H4" s="19">
        <v>310589</v>
      </c>
      <c r="I4" s="16" t="s">
        <v>23</v>
      </c>
      <c r="J4" s="16" t="s">
        <v>24</v>
      </c>
      <c r="K4" s="20">
        <v>41600</v>
      </c>
    </row>
    <row r="5" spans="1:11" x14ac:dyDescent="0.2">
      <c r="A5" s="16" t="s">
        <v>18</v>
      </c>
      <c r="B5" s="17">
        <v>2022</v>
      </c>
      <c r="C5" s="16" t="s">
        <v>19</v>
      </c>
      <c r="D5" s="16" t="s">
        <v>20</v>
      </c>
      <c r="E5" s="16" t="s">
        <v>21</v>
      </c>
      <c r="F5" s="18">
        <v>44742</v>
      </c>
      <c r="G5" s="16" t="s">
        <v>22</v>
      </c>
      <c r="H5" s="19">
        <v>310589</v>
      </c>
      <c r="I5" s="16" t="s">
        <v>23</v>
      </c>
      <c r="J5" s="16" t="s">
        <v>24</v>
      </c>
      <c r="K5" s="20">
        <v>41600</v>
      </c>
    </row>
    <row r="6" spans="1:11" x14ac:dyDescent="0.2">
      <c r="A6" s="16" t="s">
        <v>18</v>
      </c>
      <c r="B6" s="17">
        <v>2022</v>
      </c>
      <c r="C6" s="16" t="s">
        <v>19</v>
      </c>
      <c r="D6" s="16" t="s">
        <v>20</v>
      </c>
      <c r="E6" s="16" t="s">
        <v>21</v>
      </c>
      <c r="F6" s="18">
        <v>44742</v>
      </c>
      <c r="G6" s="16" t="s">
        <v>22</v>
      </c>
      <c r="H6" s="19">
        <v>310589</v>
      </c>
      <c r="I6" s="16" t="s">
        <v>23</v>
      </c>
      <c r="J6" s="16" t="s">
        <v>24</v>
      </c>
      <c r="K6" s="20">
        <v>41600</v>
      </c>
    </row>
    <row r="7" spans="1:11" x14ac:dyDescent="0.2">
      <c r="A7" s="16" t="s">
        <v>18</v>
      </c>
      <c r="B7" s="17">
        <v>2022</v>
      </c>
      <c r="C7" s="16" t="s">
        <v>19</v>
      </c>
      <c r="D7" s="16" t="s">
        <v>20</v>
      </c>
      <c r="E7" s="16" t="s">
        <v>21</v>
      </c>
      <c r="F7" s="18">
        <v>44742</v>
      </c>
      <c r="G7" s="16" t="s">
        <v>22</v>
      </c>
      <c r="H7" s="19">
        <v>310589</v>
      </c>
      <c r="I7" s="16" t="s">
        <v>25</v>
      </c>
      <c r="J7" s="16" t="s">
        <v>26</v>
      </c>
      <c r="K7" s="20">
        <v>15983.5</v>
      </c>
    </row>
    <row r="8" spans="1:11" x14ac:dyDescent="0.2">
      <c r="A8" s="16" t="s">
        <v>18</v>
      </c>
      <c r="B8" s="17">
        <v>2022</v>
      </c>
      <c r="C8" s="16" t="s">
        <v>19</v>
      </c>
      <c r="D8" s="16" t="s">
        <v>20</v>
      </c>
      <c r="E8" s="16" t="s">
        <v>21</v>
      </c>
      <c r="F8" s="18">
        <v>44742</v>
      </c>
      <c r="G8" s="16" t="s">
        <v>22</v>
      </c>
      <c r="H8" s="19">
        <v>310589</v>
      </c>
      <c r="I8" s="16" t="s">
        <v>25</v>
      </c>
      <c r="J8" s="16" t="s">
        <v>26</v>
      </c>
      <c r="K8" s="20">
        <v>15983.5</v>
      </c>
    </row>
    <row r="9" spans="1:11" x14ac:dyDescent="0.2">
      <c r="A9" s="16" t="s">
        <v>18</v>
      </c>
      <c r="B9" s="17">
        <v>2022</v>
      </c>
      <c r="C9" s="16" t="s">
        <v>19</v>
      </c>
      <c r="D9" s="16" t="s">
        <v>20</v>
      </c>
      <c r="E9" s="16" t="s">
        <v>21</v>
      </c>
      <c r="F9" s="18">
        <v>44742</v>
      </c>
      <c r="G9" s="16" t="s">
        <v>22</v>
      </c>
      <c r="H9" s="19">
        <v>310589</v>
      </c>
      <c r="I9" s="16" t="s">
        <v>25</v>
      </c>
      <c r="J9" s="16" t="s">
        <v>26</v>
      </c>
      <c r="K9" s="20">
        <v>15983.5</v>
      </c>
    </row>
    <row r="10" spans="1:11" x14ac:dyDescent="0.2">
      <c r="A10" s="16" t="s">
        <v>18</v>
      </c>
      <c r="B10" s="17">
        <v>2022</v>
      </c>
      <c r="C10" s="16" t="s">
        <v>19</v>
      </c>
      <c r="D10" s="16" t="s">
        <v>20</v>
      </c>
      <c r="E10" s="16" t="s">
        <v>21</v>
      </c>
      <c r="F10" s="18">
        <v>44742</v>
      </c>
      <c r="G10" s="16" t="s">
        <v>22</v>
      </c>
      <c r="H10" s="19">
        <v>310589</v>
      </c>
      <c r="I10" s="16" t="s">
        <v>27</v>
      </c>
      <c r="J10" s="16" t="s">
        <v>28</v>
      </c>
      <c r="K10" s="20">
        <v>4148.51</v>
      </c>
    </row>
    <row r="11" spans="1:11" x14ac:dyDescent="0.2">
      <c r="A11" s="16" t="s">
        <v>18</v>
      </c>
      <c r="B11" s="17">
        <v>2022</v>
      </c>
      <c r="C11" s="16" t="s">
        <v>19</v>
      </c>
      <c r="D11" s="16" t="s">
        <v>20</v>
      </c>
      <c r="E11" s="16" t="s">
        <v>21</v>
      </c>
      <c r="F11" s="18">
        <v>44742</v>
      </c>
      <c r="G11" s="16" t="s">
        <v>22</v>
      </c>
      <c r="H11" s="19">
        <v>310589</v>
      </c>
      <c r="I11" s="16" t="s">
        <v>27</v>
      </c>
      <c r="J11" s="16" t="s">
        <v>28</v>
      </c>
      <c r="K11" s="20">
        <v>4148.51</v>
      </c>
    </row>
    <row r="12" spans="1:11" x14ac:dyDescent="0.2">
      <c r="A12" s="16" t="s">
        <v>18</v>
      </c>
      <c r="B12" s="17">
        <v>2022</v>
      </c>
      <c r="C12" s="16" t="s">
        <v>19</v>
      </c>
      <c r="D12" s="16" t="s">
        <v>20</v>
      </c>
      <c r="E12" s="16" t="s">
        <v>21</v>
      </c>
      <c r="F12" s="18">
        <v>44742</v>
      </c>
      <c r="G12" s="16" t="s">
        <v>22</v>
      </c>
      <c r="H12" s="19">
        <v>310589</v>
      </c>
      <c r="I12" s="16" t="s">
        <v>27</v>
      </c>
      <c r="J12" s="16" t="s">
        <v>28</v>
      </c>
      <c r="K12" s="20">
        <v>4148.51</v>
      </c>
    </row>
    <row r="13" spans="1:11" x14ac:dyDescent="0.2">
      <c r="A13" s="21"/>
      <c r="B13" s="22"/>
      <c r="C13" s="21"/>
      <c r="D13" s="21"/>
      <c r="E13" s="21"/>
      <c r="F13" s="23"/>
      <c r="G13" s="21"/>
      <c r="H13" s="24">
        <v>310589</v>
      </c>
      <c r="I13" s="21"/>
      <c r="J13" s="21"/>
      <c r="K13" s="25">
        <v>185196.03000000003</v>
      </c>
    </row>
    <row r="14" spans="1:11" x14ac:dyDescent="0.2">
      <c r="A14" s="16" t="s">
        <v>11</v>
      </c>
      <c r="B14" s="17">
        <v>2022</v>
      </c>
      <c r="C14" s="16" t="s">
        <v>29</v>
      </c>
      <c r="D14" s="16" t="s">
        <v>30</v>
      </c>
      <c r="E14" s="16" t="s">
        <v>21</v>
      </c>
      <c r="F14" s="18">
        <v>44803</v>
      </c>
      <c r="G14" s="16" t="s">
        <v>31</v>
      </c>
      <c r="H14" s="19">
        <v>310635</v>
      </c>
      <c r="I14" s="16" t="s">
        <v>32</v>
      </c>
      <c r="J14" s="16" t="s">
        <v>33</v>
      </c>
      <c r="K14" s="20">
        <v>22545</v>
      </c>
    </row>
    <row r="15" spans="1:11" x14ac:dyDescent="0.2">
      <c r="A15" s="21"/>
      <c r="B15" s="22"/>
      <c r="C15" s="21"/>
      <c r="D15" s="21"/>
      <c r="E15" s="21"/>
      <c r="F15" s="23"/>
      <c r="G15" s="21"/>
      <c r="H15" s="24">
        <v>310635</v>
      </c>
      <c r="I15" s="21"/>
      <c r="J15" s="21"/>
      <c r="K15" s="25">
        <v>22545</v>
      </c>
    </row>
    <row r="16" spans="1:11" x14ac:dyDescent="0.2">
      <c r="A16" s="16" t="s">
        <v>11</v>
      </c>
      <c r="B16" s="17">
        <v>2022</v>
      </c>
      <c r="C16" s="16" t="s">
        <v>34</v>
      </c>
      <c r="D16" s="16" t="s">
        <v>35</v>
      </c>
      <c r="E16" s="16" t="s">
        <v>21</v>
      </c>
      <c r="F16" s="18">
        <v>44840</v>
      </c>
      <c r="G16" s="16" t="s">
        <v>36</v>
      </c>
      <c r="H16" s="19">
        <v>310639</v>
      </c>
      <c r="I16" s="16" t="s">
        <v>37</v>
      </c>
      <c r="J16" s="16" t="s">
        <v>38</v>
      </c>
      <c r="K16" s="20">
        <v>30000</v>
      </c>
    </row>
    <row r="17" spans="1:11" x14ac:dyDescent="0.2">
      <c r="A17" s="21"/>
      <c r="B17" s="22"/>
      <c r="C17" s="21"/>
      <c r="D17" s="21"/>
      <c r="E17" s="21"/>
      <c r="F17" s="23"/>
      <c r="G17" s="21"/>
      <c r="H17" s="24">
        <v>310639</v>
      </c>
      <c r="I17" s="21"/>
      <c r="J17" s="21"/>
      <c r="K17" s="25">
        <v>30000</v>
      </c>
    </row>
    <row r="18" spans="1:11" x14ac:dyDescent="0.2">
      <c r="A18" s="16" t="s">
        <v>11</v>
      </c>
      <c r="B18" s="17">
        <v>2022</v>
      </c>
      <c r="C18" s="16" t="s">
        <v>39</v>
      </c>
      <c r="D18" s="16" t="s">
        <v>40</v>
      </c>
      <c r="E18" s="16" t="s">
        <v>41</v>
      </c>
      <c r="F18" s="18">
        <v>44911</v>
      </c>
      <c r="G18" s="16" t="s">
        <v>42</v>
      </c>
      <c r="H18" s="19">
        <v>310643</v>
      </c>
      <c r="I18" s="16" t="s">
        <v>43</v>
      </c>
      <c r="J18" s="16" t="s">
        <v>44</v>
      </c>
      <c r="K18" s="20">
        <v>5704.28</v>
      </c>
    </row>
    <row r="19" spans="1:11" x14ac:dyDescent="0.2">
      <c r="A19" s="16" t="s">
        <v>11</v>
      </c>
      <c r="B19" s="17">
        <v>2022</v>
      </c>
      <c r="C19" s="16" t="s">
        <v>39</v>
      </c>
      <c r="D19" s="16" t="s">
        <v>40</v>
      </c>
      <c r="E19" s="16" t="s">
        <v>41</v>
      </c>
      <c r="F19" s="18">
        <v>44911</v>
      </c>
      <c r="G19" s="16" t="s">
        <v>42</v>
      </c>
      <c r="H19" s="19">
        <v>310643</v>
      </c>
      <c r="I19" s="16" t="s">
        <v>43</v>
      </c>
      <c r="J19" s="16" t="s">
        <v>44</v>
      </c>
      <c r="K19" s="20">
        <v>25499.91</v>
      </c>
    </row>
    <row r="20" spans="1:11" x14ac:dyDescent="0.2">
      <c r="A20" s="21"/>
      <c r="B20" s="22"/>
      <c r="C20" s="21"/>
      <c r="D20" s="21"/>
      <c r="E20" s="21"/>
      <c r="F20" s="23"/>
      <c r="G20" s="21"/>
      <c r="H20" s="24">
        <v>310643</v>
      </c>
      <c r="I20" s="21"/>
      <c r="J20" s="21"/>
      <c r="K20" s="25">
        <v>31204.19</v>
      </c>
    </row>
    <row r="21" spans="1:11" x14ac:dyDescent="0.2">
      <c r="A21" s="16" t="s">
        <v>11</v>
      </c>
      <c r="B21" s="17">
        <v>2022</v>
      </c>
      <c r="C21" s="16" t="s">
        <v>45</v>
      </c>
      <c r="D21" s="16" t="s">
        <v>46</v>
      </c>
      <c r="E21" s="16" t="s">
        <v>21</v>
      </c>
      <c r="F21" s="18">
        <v>44824</v>
      </c>
      <c r="G21" s="16" t="s">
        <v>36</v>
      </c>
      <c r="H21" s="19">
        <v>310649</v>
      </c>
      <c r="I21" s="16" t="s">
        <v>47</v>
      </c>
      <c r="J21" s="16" t="s">
        <v>48</v>
      </c>
      <c r="K21" s="20">
        <v>29678.37</v>
      </c>
    </row>
    <row r="22" spans="1:11" x14ac:dyDescent="0.2">
      <c r="A22" s="16" t="s">
        <v>11</v>
      </c>
      <c r="B22" s="17">
        <v>2022</v>
      </c>
      <c r="C22" s="16" t="s">
        <v>45</v>
      </c>
      <c r="D22" s="16" t="s">
        <v>46</v>
      </c>
      <c r="E22" s="16" t="s">
        <v>21</v>
      </c>
      <c r="F22" s="18">
        <v>44824</v>
      </c>
      <c r="G22" s="16" t="s">
        <v>36</v>
      </c>
      <c r="H22" s="19">
        <v>310649</v>
      </c>
      <c r="I22" s="16" t="s">
        <v>49</v>
      </c>
      <c r="J22" s="16" t="s">
        <v>48</v>
      </c>
      <c r="K22" s="20">
        <v>4793.1000000000004</v>
      </c>
    </row>
    <row r="23" spans="1:11" x14ac:dyDescent="0.2">
      <c r="A23" s="21"/>
      <c r="B23" s="22"/>
      <c r="C23" s="21"/>
      <c r="D23" s="21"/>
      <c r="E23" s="21"/>
      <c r="F23" s="23"/>
      <c r="G23" s="21"/>
      <c r="H23" s="24">
        <v>310649</v>
      </c>
      <c r="I23" s="21"/>
      <c r="J23" s="21"/>
      <c r="K23" s="25">
        <v>34471.47</v>
      </c>
    </row>
    <row r="24" spans="1:11" x14ac:dyDescent="0.2">
      <c r="A24" s="16" t="s">
        <v>11</v>
      </c>
      <c r="B24" s="17">
        <v>2022</v>
      </c>
      <c r="C24" s="16" t="s">
        <v>50</v>
      </c>
      <c r="D24" s="16" t="s">
        <v>51</v>
      </c>
      <c r="E24" s="16" t="s">
        <v>21</v>
      </c>
      <c r="F24" s="18">
        <v>44860</v>
      </c>
      <c r="G24" s="16" t="s">
        <v>52</v>
      </c>
      <c r="H24" s="19">
        <v>310666</v>
      </c>
      <c r="I24" s="16" t="s">
        <v>53</v>
      </c>
      <c r="J24" s="16" t="s">
        <v>54</v>
      </c>
      <c r="K24" s="20">
        <v>176499.5</v>
      </c>
    </row>
    <row r="25" spans="1:11" x14ac:dyDescent="0.2">
      <c r="A25" s="21"/>
      <c r="B25" s="22"/>
      <c r="C25" s="21"/>
      <c r="D25" s="21"/>
      <c r="E25" s="21"/>
      <c r="F25" s="23"/>
      <c r="G25" s="21"/>
      <c r="H25" s="24">
        <v>310666</v>
      </c>
      <c r="I25" s="21"/>
      <c r="J25" s="21"/>
      <c r="K25" s="25">
        <v>176499.5</v>
      </c>
    </row>
    <row r="26" spans="1:11" x14ac:dyDescent="0.2">
      <c r="A26" s="16" t="s">
        <v>11</v>
      </c>
      <c r="B26" s="17">
        <v>2022</v>
      </c>
      <c r="C26" s="16" t="s">
        <v>55</v>
      </c>
      <c r="D26" s="16" t="s">
        <v>56</v>
      </c>
      <c r="E26" s="16" t="s">
        <v>57</v>
      </c>
      <c r="F26" s="18">
        <v>44680</v>
      </c>
      <c r="G26" s="16" t="s">
        <v>58</v>
      </c>
      <c r="H26" s="19">
        <v>320171</v>
      </c>
      <c r="I26" s="16" t="s">
        <v>59</v>
      </c>
      <c r="J26" s="16" t="s">
        <v>60</v>
      </c>
      <c r="K26" s="20">
        <v>27701.25</v>
      </c>
    </row>
    <row r="27" spans="1:11" x14ac:dyDescent="0.2">
      <c r="A27" s="21"/>
      <c r="B27" s="22"/>
      <c r="C27" s="21"/>
      <c r="D27" s="21"/>
      <c r="E27" s="21"/>
      <c r="F27" s="23"/>
      <c r="G27" s="21"/>
      <c r="H27" s="24">
        <v>320171</v>
      </c>
      <c r="I27" s="21"/>
      <c r="J27" s="21"/>
      <c r="K27" s="25">
        <v>27701.25</v>
      </c>
    </row>
    <row r="28" spans="1:11" x14ac:dyDescent="0.2">
      <c r="A28" s="16" t="s">
        <v>11</v>
      </c>
      <c r="B28" s="17">
        <v>2022</v>
      </c>
      <c r="C28" s="16" t="s">
        <v>61</v>
      </c>
      <c r="D28" s="16" t="s">
        <v>62</v>
      </c>
      <c r="E28" s="16" t="s">
        <v>21</v>
      </c>
      <c r="F28" s="18">
        <v>44722</v>
      </c>
      <c r="G28" s="16" t="s">
        <v>36</v>
      </c>
      <c r="H28" s="19">
        <v>320175</v>
      </c>
      <c r="I28" s="16" t="s">
        <v>63</v>
      </c>
      <c r="J28" s="16" t="s">
        <v>64</v>
      </c>
      <c r="K28" s="20">
        <v>11998</v>
      </c>
    </row>
    <row r="29" spans="1:11" x14ac:dyDescent="0.2">
      <c r="A29" s="16" t="s">
        <v>11</v>
      </c>
      <c r="B29" s="17">
        <v>2022</v>
      </c>
      <c r="C29" s="16" t="s">
        <v>61</v>
      </c>
      <c r="D29" s="16" t="s">
        <v>62</v>
      </c>
      <c r="E29" s="16" t="s">
        <v>21</v>
      </c>
      <c r="F29" s="18">
        <v>44722</v>
      </c>
      <c r="G29" s="16" t="s">
        <v>36</v>
      </c>
      <c r="H29" s="19">
        <v>320175</v>
      </c>
      <c r="I29" s="16" t="s">
        <v>63</v>
      </c>
      <c r="J29" s="16" t="s">
        <v>64</v>
      </c>
      <c r="K29" s="20">
        <v>11998</v>
      </c>
    </row>
    <row r="30" spans="1:11" x14ac:dyDescent="0.2">
      <c r="A30" s="21"/>
      <c r="B30" s="22"/>
      <c r="C30" s="21"/>
      <c r="D30" s="21"/>
      <c r="E30" s="21"/>
      <c r="F30" s="23"/>
      <c r="G30" s="21"/>
      <c r="H30" s="24">
        <v>320175</v>
      </c>
      <c r="I30" s="21"/>
      <c r="J30" s="21"/>
      <c r="K30" s="25">
        <v>23996</v>
      </c>
    </row>
    <row r="31" spans="1:11" x14ac:dyDescent="0.2">
      <c r="A31" s="16" t="s">
        <v>65</v>
      </c>
      <c r="B31" s="17">
        <v>2022</v>
      </c>
      <c r="C31" s="16" t="s">
        <v>66</v>
      </c>
      <c r="D31" s="16" t="s">
        <v>67</v>
      </c>
      <c r="E31" s="16" t="s">
        <v>68</v>
      </c>
      <c r="F31" s="18">
        <v>44742</v>
      </c>
      <c r="G31" s="16" t="s">
        <v>69</v>
      </c>
      <c r="H31" s="19">
        <v>320180</v>
      </c>
      <c r="I31" s="16" t="s">
        <v>70</v>
      </c>
      <c r="J31" s="16" t="s">
        <v>71</v>
      </c>
      <c r="K31" s="20">
        <v>5880</v>
      </c>
    </row>
    <row r="32" spans="1:11" x14ac:dyDescent="0.2">
      <c r="A32" s="16" t="s">
        <v>65</v>
      </c>
      <c r="B32" s="17">
        <v>2022</v>
      </c>
      <c r="C32" s="16" t="s">
        <v>66</v>
      </c>
      <c r="D32" s="16" t="s">
        <v>67</v>
      </c>
      <c r="E32" s="16" t="s">
        <v>68</v>
      </c>
      <c r="F32" s="18">
        <v>44742</v>
      </c>
      <c r="G32" s="16" t="s">
        <v>69</v>
      </c>
      <c r="H32" s="19">
        <v>320180</v>
      </c>
      <c r="I32" s="16" t="s">
        <v>72</v>
      </c>
      <c r="J32" s="16" t="s">
        <v>71</v>
      </c>
      <c r="K32" s="20">
        <v>6000</v>
      </c>
    </row>
    <row r="33" spans="1:11" x14ac:dyDescent="0.2">
      <c r="A33" s="16" t="s">
        <v>65</v>
      </c>
      <c r="B33" s="17">
        <v>2022</v>
      </c>
      <c r="C33" s="16" t="s">
        <v>66</v>
      </c>
      <c r="D33" s="16" t="s">
        <v>67</v>
      </c>
      <c r="E33" s="16" t="s">
        <v>68</v>
      </c>
      <c r="F33" s="18">
        <v>44742</v>
      </c>
      <c r="G33" s="16" t="s">
        <v>69</v>
      </c>
      <c r="H33" s="19">
        <v>320180</v>
      </c>
      <c r="I33" s="16" t="s">
        <v>73</v>
      </c>
      <c r="J33" s="16" t="s">
        <v>71</v>
      </c>
      <c r="K33" s="20">
        <v>1192409</v>
      </c>
    </row>
    <row r="34" spans="1:11" x14ac:dyDescent="0.2">
      <c r="A34" s="16" t="s">
        <v>65</v>
      </c>
      <c r="B34" s="17">
        <v>2022</v>
      </c>
      <c r="C34" s="16" t="s">
        <v>66</v>
      </c>
      <c r="D34" s="16" t="s">
        <v>67</v>
      </c>
      <c r="E34" s="16" t="s">
        <v>68</v>
      </c>
      <c r="F34" s="18">
        <v>44742</v>
      </c>
      <c r="G34" s="16" t="s">
        <v>69</v>
      </c>
      <c r="H34" s="19">
        <v>320180</v>
      </c>
      <c r="I34" s="16" t="s">
        <v>74</v>
      </c>
      <c r="J34" s="16" t="s">
        <v>71</v>
      </c>
      <c r="K34" s="20">
        <v>100440</v>
      </c>
    </row>
    <row r="35" spans="1:11" x14ac:dyDescent="0.2">
      <c r="A35" s="16" t="s">
        <v>65</v>
      </c>
      <c r="B35" s="17">
        <v>2022</v>
      </c>
      <c r="C35" s="16" t="s">
        <v>66</v>
      </c>
      <c r="D35" s="16" t="s">
        <v>67</v>
      </c>
      <c r="E35" s="16" t="s">
        <v>68</v>
      </c>
      <c r="F35" s="18">
        <v>44742</v>
      </c>
      <c r="G35" s="16" t="s">
        <v>69</v>
      </c>
      <c r="H35" s="19">
        <v>320180</v>
      </c>
      <c r="I35" s="16" t="s">
        <v>75</v>
      </c>
      <c r="J35" s="16" t="s">
        <v>71</v>
      </c>
      <c r="K35" s="20">
        <v>1365</v>
      </c>
    </row>
    <row r="36" spans="1:11" x14ac:dyDescent="0.2">
      <c r="A36" s="16" t="s">
        <v>65</v>
      </c>
      <c r="B36" s="17">
        <v>2022</v>
      </c>
      <c r="C36" s="16" t="s">
        <v>66</v>
      </c>
      <c r="D36" s="16" t="s">
        <v>67</v>
      </c>
      <c r="E36" s="16" t="s">
        <v>68</v>
      </c>
      <c r="F36" s="18">
        <v>44742</v>
      </c>
      <c r="G36" s="16" t="s">
        <v>69</v>
      </c>
      <c r="H36" s="19">
        <v>320180</v>
      </c>
      <c r="I36" s="16" t="s">
        <v>76</v>
      </c>
      <c r="J36" s="16" t="s">
        <v>71</v>
      </c>
      <c r="K36" s="20">
        <v>2000</v>
      </c>
    </row>
    <row r="37" spans="1:11" x14ac:dyDescent="0.2">
      <c r="A37" s="16" t="s">
        <v>65</v>
      </c>
      <c r="B37" s="17">
        <v>2022</v>
      </c>
      <c r="C37" s="16" t="s">
        <v>66</v>
      </c>
      <c r="D37" s="16" t="s">
        <v>67</v>
      </c>
      <c r="E37" s="16" t="s">
        <v>68</v>
      </c>
      <c r="F37" s="18">
        <v>44742</v>
      </c>
      <c r="G37" s="16" t="s">
        <v>69</v>
      </c>
      <c r="H37" s="19">
        <v>320180</v>
      </c>
      <c r="I37" s="16" t="s">
        <v>77</v>
      </c>
      <c r="J37" s="16" t="s">
        <v>71</v>
      </c>
      <c r="K37" s="20">
        <v>12600</v>
      </c>
    </row>
    <row r="38" spans="1:11" x14ac:dyDescent="0.2">
      <c r="A38" s="16" t="s">
        <v>65</v>
      </c>
      <c r="B38" s="17">
        <v>2022</v>
      </c>
      <c r="C38" s="16" t="s">
        <v>66</v>
      </c>
      <c r="D38" s="16" t="s">
        <v>67</v>
      </c>
      <c r="E38" s="16" t="s">
        <v>68</v>
      </c>
      <c r="F38" s="18">
        <v>44742</v>
      </c>
      <c r="G38" s="16" t="s">
        <v>69</v>
      </c>
      <c r="H38" s="19">
        <v>320180</v>
      </c>
      <c r="I38" s="16" t="s">
        <v>78</v>
      </c>
      <c r="J38" s="16" t="s">
        <v>71</v>
      </c>
      <c r="K38" s="20">
        <v>12000</v>
      </c>
    </row>
    <row r="39" spans="1:11" x14ac:dyDescent="0.2">
      <c r="A39" s="16" t="s">
        <v>65</v>
      </c>
      <c r="B39" s="17">
        <v>2022</v>
      </c>
      <c r="C39" s="16" t="s">
        <v>66</v>
      </c>
      <c r="D39" s="16" t="s">
        <v>67</v>
      </c>
      <c r="E39" s="16" t="s">
        <v>68</v>
      </c>
      <c r="F39" s="18">
        <v>44742</v>
      </c>
      <c r="G39" s="16" t="s">
        <v>69</v>
      </c>
      <c r="H39" s="19">
        <v>320180</v>
      </c>
      <c r="I39" s="16" t="s">
        <v>79</v>
      </c>
      <c r="J39" s="16" t="s">
        <v>71</v>
      </c>
      <c r="K39" s="20">
        <v>1788</v>
      </c>
    </row>
    <row r="40" spans="1:11" x14ac:dyDescent="0.2">
      <c r="A40" s="21"/>
      <c r="B40" s="22"/>
      <c r="C40" s="21"/>
      <c r="D40" s="21"/>
      <c r="E40" s="21"/>
      <c r="F40" s="23"/>
      <c r="G40" s="21"/>
      <c r="H40" s="24">
        <v>320180</v>
      </c>
      <c r="I40" s="21"/>
      <c r="J40" s="21"/>
      <c r="K40" s="25">
        <v>1334482</v>
      </c>
    </row>
    <row r="41" spans="1:11" x14ac:dyDescent="0.2">
      <c r="A41" s="16" t="s">
        <v>11</v>
      </c>
      <c r="B41" s="17">
        <v>2022</v>
      </c>
      <c r="C41" s="16" t="s">
        <v>55</v>
      </c>
      <c r="D41" s="16" t="s">
        <v>56</v>
      </c>
      <c r="E41" s="16" t="s">
        <v>57</v>
      </c>
      <c r="F41" s="18">
        <v>44874</v>
      </c>
      <c r="G41" s="16" t="s">
        <v>58</v>
      </c>
      <c r="H41" s="19">
        <v>320212</v>
      </c>
      <c r="I41" s="16" t="s">
        <v>80</v>
      </c>
      <c r="J41" s="16" t="s">
        <v>60</v>
      </c>
      <c r="K41" s="20">
        <v>22600</v>
      </c>
    </row>
    <row r="42" spans="1:11" x14ac:dyDescent="0.2">
      <c r="A42" s="21"/>
      <c r="B42" s="22"/>
      <c r="C42" s="21"/>
      <c r="D42" s="21"/>
      <c r="E42" s="21"/>
      <c r="F42" s="23"/>
      <c r="G42" s="21"/>
      <c r="H42" s="24">
        <v>320212</v>
      </c>
      <c r="I42" s="21"/>
      <c r="J42" s="21"/>
      <c r="K42" s="25">
        <v>22600</v>
      </c>
    </row>
    <row r="43" spans="1:11" x14ac:dyDescent="0.2">
      <c r="A43" s="16" t="s">
        <v>11</v>
      </c>
      <c r="B43" s="17">
        <v>2022</v>
      </c>
      <c r="C43" s="16" t="s">
        <v>81</v>
      </c>
      <c r="D43" s="16" t="s">
        <v>82</v>
      </c>
      <c r="E43" s="16" t="s">
        <v>21</v>
      </c>
      <c r="F43" s="18">
        <v>44802</v>
      </c>
      <c r="G43" s="16" t="s">
        <v>83</v>
      </c>
      <c r="H43" s="19">
        <v>330073</v>
      </c>
      <c r="I43" s="16" t="s">
        <v>84</v>
      </c>
      <c r="J43" s="16" t="s">
        <v>85</v>
      </c>
      <c r="K43" s="20">
        <v>43380</v>
      </c>
    </row>
    <row r="44" spans="1:11" x14ac:dyDescent="0.2">
      <c r="A44" s="21"/>
      <c r="B44" s="22"/>
      <c r="C44" s="21"/>
      <c r="D44" s="21"/>
      <c r="E44" s="21"/>
      <c r="F44" s="23"/>
      <c r="G44" s="21"/>
      <c r="H44" s="24">
        <v>330073</v>
      </c>
      <c r="I44" s="21"/>
      <c r="J44" s="21"/>
      <c r="K44" s="25">
        <v>43380</v>
      </c>
    </row>
    <row r="45" spans="1:11" x14ac:dyDescent="0.2">
      <c r="A45" s="16" t="s">
        <v>18</v>
      </c>
      <c r="B45" s="17">
        <v>2022</v>
      </c>
      <c r="C45" s="16" t="s">
        <v>81</v>
      </c>
      <c r="D45" s="16" t="s">
        <v>82</v>
      </c>
      <c r="E45" s="16" t="s">
        <v>21</v>
      </c>
      <c r="F45" s="18">
        <v>44879</v>
      </c>
      <c r="G45" s="16" t="s">
        <v>83</v>
      </c>
      <c r="H45" s="19">
        <v>330081</v>
      </c>
      <c r="I45" s="16" t="s">
        <v>86</v>
      </c>
      <c r="J45" s="16" t="s">
        <v>85</v>
      </c>
      <c r="K45" s="20">
        <v>12240</v>
      </c>
    </row>
    <row r="46" spans="1:11" x14ac:dyDescent="0.2">
      <c r="A46" s="16" t="s">
        <v>18</v>
      </c>
      <c r="B46" s="17">
        <v>2022</v>
      </c>
      <c r="C46" s="16" t="s">
        <v>81</v>
      </c>
      <c r="D46" s="16" t="s">
        <v>82</v>
      </c>
      <c r="E46" s="16" t="s">
        <v>21</v>
      </c>
      <c r="F46" s="18">
        <v>44879</v>
      </c>
      <c r="G46" s="16" t="s">
        <v>83</v>
      </c>
      <c r="H46" s="19">
        <v>330081</v>
      </c>
      <c r="I46" s="16" t="s">
        <v>87</v>
      </c>
      <c r="J46" s="16" t="s">
        <v>85</v>
      </c>
      <c r="K46" s="20">
        <v>32400</v>
      </c>
    </row>
    <row r="47" spans="1:11" x14ac:dyDescent="0.2">
      <c r="A47" s="21"/>
      <c r="B47" s="22"/>
      <c r="C47" s="21"/>
      <c r="D47" s="21"/>
      <c r="E47" s="21"/>
      <c r="F47" s="23"/>
      <c r="G47" s="21"/>
      <c r="H47" s="24">
        <v>330081</v>
      </c>
      <c r="I47" s="21"/>
      <c r="J47" s="21"/>
      <c r="K47" s="25">
        <v>44640</v>
      </c>
    </row>
    <row r="48" spans="1:11" x14ac:dyDescent="0.2">
      <c r="A48" s="16" t="s">
        <v>18</v>
      </c>
      <c r="B48" s="17">
        <v>2022</v>
      </c>
      <c r="C48" s="16" t="s">
        <v>88</v>
      </c>
      <c r="D48" s="16" t="s">
        <v>89</v>
      </c>
      <c r="E48" s="16" t="s">
        <v>90</v>
      </c>
      <c r="F48" s="18">
        <v>44895</v>
      </c>
      <c r="G48" s="16" t="s">
        <v>91</v>
      </c>
      <c r="H48" s="19">
        <v>330083</v>
      </c>
      <c r="I48" s="16" t="s">
        <v>92</v>
      </c>
      <c r="J48" s="16" t="s">
        <v>93</v>
      </c>
      <c r="K48" s="20">
        <v>26460</v>
      </c>
    </row>
    <row r="49" spans="1:11" x14ac:dyDescent="0.2">
      <c r="A49" s="16" t="s">
        <v>18</v>
      </c>
      <c r="B49" s="17">
        <v>2022</v>
      </c>
      <c r="C49" s="16" t="s">
        <v>88</v>
      </c>
      <c r="D49" s="16" t="s">
        <v>89</v>
      </c>
      <c r="E49" s="16" t="s">
        <v>90</v>
      </c>
      <c r="F49" s="18">
        <v>44895</v>
      </c>
      <c r="G49" s="16" t="s">
        <v>91</v>
      </c>
      <c r="H49" s="19">
        <v>330083</v>
      </c>
      <c r="I49" s="16" t="s">
        <v>94</v>
      </c>
      <c r="J49" s="16" t="s">
        <v>93</v>
      </c>
      <c r="K49" s="20">
        <v>6810</v>
      </c>
    </row>
    <row r="50" spans="1:11" x14ac:dyDescent="0.2">
      <c r="A50" s="21"/>
      <c r="B50" s="22"/>
      <c r="C50" s="21"/>
      <c r="D50" s="21"/>
      <c r="E50" s="21"/>
      <c r="F50" s="23"/>
      <c r="G50" s="21"/>
      <c r="H50" s="24">
        <v>330083</v>
      </c>
      <c r="I50" s="21"/>
      <c r="J50" s="21"/>
      <c r="K50" s="25">
        <v>33270</v>
      </c>
    </row>
    <row r="51" spans="1:11" x14ac:dyDescent="0.2">
      <c r="A51" s="16" t="s">
        <v>11</v>
      </c>
      <c r="B51" s="17">
        <v>2022</v>
      </c>
      <c r="C51" s="16" t="s">
        <v>81</v>
      </c>
      <c r="D51" s="16" t="s">
        <v>82</v>
      </c>
      <c r="E51" s="16" t="s">
        <v>21</v>
      </c>
      <c r="F51" s="18">
        <v>44907</v>
      </c>
      <c r="G51" s="16" t="s">
        <v>83</v>
      </c>
      <c r="H51" s="19">
        <v>330084</v>
      </c>
      <c r="I51" s="16" t="s">
        <v>95</v>
      </c>
      <c r="J51" s="16" t="s">
        <v>85</v>
      </c>
      <c r="K51" s="20">
        <v>30960</v>
      </c>
    </row>
    <row r="52" spans="1:11" x14ac:dyDescent="0.2">
      <c r="A52" s="21"/>
      <c r="B52" s="22"/>
      <c r="C52" s="21"/>
      <c r="D52" s="21"/>
      <c r="E52" s="21"/>
      <c r="F52" s="23"/>
      <c r="G52" s="21"/>
      <c r="H52" s="24">
        <v>330084</v>
      </c>
      <c r="I52" s="21"/>
      <c r="J52" s="21"/>
      <c r="K52" s="25">
        <v>30960</v>
      </c>
    </row>
    <row r="53" spans="1:11" x14ac:dyDescent="0.2">
      <c r="A53" s="16" t="s">
        <v>11</v>
      </c>
      <c r="B53" s="17">
        <v>2022</v>
      </c>
      <c r="C53" s="16" t="s">
        <v>96</v>
      </c>
      <c r="D53" s="16" t="s">
        <v>36</v>
      </c>
      <c r="E53" s="16" t="s">
        <v>97</v>
      </c>
      <c r="F53" s="18">
        <v>44656</v>
      </c>
      <c r="G53" s="16" t="s">
        <v>36</v>
      </c>
      <c r="H53" s="19">
        <v>341030</v>
      </c>
      <c r="I53" s="16" t="s">
        <v>98</v>
      </c>
      <c r="J53" s="16" t="s">
        <v>98</v>
      </c>
      <c r="K53" s="20">
        <v>22356</v>
      </c>
    </row>
    <row r="54" spans="1:11" x14ac:dyDescent="0.2">
      <c r="A54" s="21"/>
      <c r="B54" s="22"/>
      <c r="C54" s="21"/>
      <c r="D54" s="21"/>
      <c r="E54" s="21"/>
      <c r="F54" s="23"/>
      <c r="G54" s="21"/>
      <c r="H54" s="24">
        <v>341030</v>
      </c>
      <c r="I54" s="21"/>
      <c r="J54" s="21"/>
      <c r="K54" s="25">
        <v>22356</v>
      </c>
    </row>
    <row r="55" spans="1:11" x14ac:dyDescent="0.2">
      <c r="A55" s="16" t="s">
        <v>11</v>
      </c>
      <c r="B55" s="17">
        <v>2022</v>
      </c>
      <c r="C55" s="16" t="s">
        <v>99</v>
      </c>
      <c r="D55" s="16" t="s">
        <v>100</v>
      </c>
      <c r="E55" s="16" t="s">
        <v>21</v>
      </c>
      <c r="F55" s="18">
        <v>44670</v>
      </c>
      <c r="G55" s="16" t="s">
        <v>36</v>
      </c>
      <c r="H55" s="19">
        <v>341059</v>
      </c>
      <c r="I55" s="16" t="s">
        <v>101</v>
      </c>
      <c r="J55" s="16" t="s">
        <v>98</v>
      </c>
      <c r="K55" s="20">
        <v>18449.59</v>
      </c>
    </row>
    <row r="56" spans="1:11" x14ac:dyDescent="0.2">
      <c r="A56" s="21"/>
      <c r="B56" s="22"/>
      <c r="C56" s="21"/>
      <c r="D56" s="21"/>
      <c r="E56" s="21"/>
      <c r="F56" s="23"/>
      <c r="G56" s="21"/>
      <c r="H56" s="24">
        <v>341059</v>
      </c>
      <c r="I56" s="21"/>
      <c r="J56" s="21"/>
      <c r="K56" s="25">
        <v>18449.59</v>
      </c>
    </row>
    <row r="57" spans="1:11" x14ac:dyDescent="0.2">
      <c r="A57" s="16" t="s">
        <v>11</v>
      </c>
      <c r="B57" s="17">
        <v>2022</v>
      </c>
      <c r="C57" s="16" t="s">
        <v>102</v>
      </c>
      <c r="D57" s="16" t="s">
        <v>36</v>
      </c>
      <c r="E57" s="16" t="s">
        <v>103</v>
      </c>
      <c r="F57" s="18">
        <v>44819</v>
      </c>
      <c r="G57" s="16" t="s">
        <v>36</v>
      </c>
      <c r="H57" s="19">
        <v>341355</v>
      </c>
      <c r="I57" s="16" t="s">
        <v>104</v>
      </c>
      <c r="J57" s="16" t="s">
        <v>105</v>
      </c>
      <c r="K57" s="20">
        <v>3575</v>
      </c>
    </row>
    <row r="58" spans="1:11" x14ac:dyDescent="0.2">
      <c r="A58" s="16" t="s">
        <v>11</v>
      </c>
      <c r="B58" s="17">
        <v>2022</v>
      </c>
      <c r="C58" s="16" t="s">
        <v>102</v>
      </c>
      <c r="D58" s="16" t="s">
        <v>36</v>
      </c>
      <c r="E58" s="16" t="s">
        <v>103</v>
      </c>
      <c r="F58" s="18">
        <v>44819</v>
      </c>
      <c r="G58" s="16" t="s">
        <v>36</v>
      </c>
      <c r="H58" s="19">
        <v>341355</v>
      </c>
      <c r="I58" s="16" t="s">
        <v>106</v>
      </c>
      <c r="J58" s="16" t="s">
        <v>107</v>
      </c>
      <c r="K58" s="20">
        <v>2112</v>
      </c>
    </row>
    <row r="59" spans="1:11" x14ac:dyDescent="0.2">
      <c r="A59" s="16" t="s">
        <v>11</v>
      </c>
      <c r="B59" s="17">
        <v>2022</v>
      </c>
      <c r="C59" s="16" t="s">
        <v>102</v>
      </c>
      <c r="D59" s="16" t="s">
        <v>36</v>
      </c>
      <c r="E59" s="16" t="s">
        <v>103</v>
      </c>
      <c r="F59" s="18">
        <v>44819</v>
      </c>
      <c r="G59" s="16" t="s">
        <v>36</v>
      </c>
      <c r="H59" s="19">
        <v>341355</v>
      </c>
      <c r="I59" s="16" t="s">
        <v>108</v>
      </c>
      <c r="J59" s="16" t="s">
        <v>98</v>
      </c>
      <c r="K59" s="20">
        <v>11840</v>
      </c>
    </row>
    <row r="60" spans="1:11" x14ac:dyDescent="0.2">
      <c r="A60" s="21"/>
      <c r="B60" s="22"/>
      <c r="C60" s="21"/>
      <c r="D60" s="21"/>
      <c r="E60" s="21"/>
      <c r="F60" s="23"/>
      <c r="G60" s="21"/>
      <c r="H60" s="24">
        <v>341355</v>
      </c>
      <c r="I60" s="21"/>
      <c r="J60" s="21"/>
      <c r="K60" s="25">
        <v>17527</v>
      </c>
    </row>
    <row r="61" spans="1:11" x14ac:dyDescent="0.2">
      <c r="A61" s="16" t="s">
        <v>11</v>
      </c>
      <c r="B61" s="17">
        <v>2022</v>
      </c>
      <c r="C61" s="16" t="s">
        <v>109</v>
      </c>
      <c r="D61" s="16" t="s">
        <v>110</v>
      </c>
      <c r="E61" s="16" t="s">
        <v>111</v>
      </c>
      <c r="F61" s="18">
        <v>44825</v>
      </c>
      <c r="G61" s="16" t="s">
        <v>36</v>
      </c>
      <c r="H61" s="19">
        <v>341376</v>
      </c>
      <c r="I61" s="16" t="s">
        <v>112</v>
      </c>
      <c r="J61" s="16" t="s">
        <v>98</v>
      </c>
      <c r="K61" s="20">
        <v>10796.49</v>
      </c>
    </row>
    <row r="62" spans="1:11" x14ac:dyDescent="0.2">
      <c r="A62" s="16" t="s">
        <v>11</v>
      </c>
      <c r="B62" s="17">
        <v>2022</v>
      </c>
      <c r="C62" s="16" t="s">
        <v>109</v>
      </c>
      <c r="D62" s="16" t="s">
        <v>110</v>
      </c>
      <c r="E62" s="16" t="s">
        <v>111</v>
      </c>
      <c r="F62" s="18">
        <v>44825</v>
      </c>
      <c r="G62" s="16" t="s">
        <v>36</v>
      </c>
      <c r="H62" s="19">
        <v>341376</v>
      </c>
      <c r="I62" s="16" t="s">
        <v>113</v>
      </c>
      <c r="J62" s="16" t="s">
        <v>107</v>
      </c>
      <c r="K62" s="20">
        <v>2841.19</v>
      </c>
    </row>
    <row r="63" spans="1:11" x14ac:dyDescent="0.2">
      <c r="A63" s="16" t="s">
        <v>11</v>
      </c>
      <c r="B63" s="17">
        <v>2022</v>
      </c>
      <c r="C63" s="16" t="s">
        <v>109</v>
      </c>
      <c r="D63" s="16" t="s">
        <v>110</v>
      </c>
      <c r="E63" s="16" t="s">
        <v>111</v>
      </c>
      <c r="F63" s="18">
        <v>44825</v>
      </c>
      <c r="G63" s="16" t="s">
        <v>36</v>
      </c>
      <c r="H63" s="19">
        <v>341376</v>
      </c>
      <c r="I63" s="16" t="s">
        <v>114</v>
      </c>
      <c r="J63" s="16" t="s">
        <v>98</v>
      </c>
      <c r="K63" s="20">
        <v>722.76</v>
      </c>
    </row>
    <row r="64" spans="1:11" x14ac:dyDescent="0.2">
      <c r="A64" s="16" t="s">
        <v>11</v>
      </c>
      <c r="B64" s="17">
        <v>2022</v>
      </c>
      <c r="C64" s="16" t="s">
        <v>109</v>
      </c>
      <c r="D64" s="16" t="s">
        <v>110</v>
      </c>
      <c r="E64" s="16" t="s">
        <v>111</v>
      </c>
      <c r="F64" s="18">
        <v>44825</v>
      </c>
      <c r="G64" s="16" t="s">
        <v>36</v>
      </c>
      <c r="H64" s="19">
        <v>341376</v>
      </c>
      <c r="I64" s="16" t="s">
        <v>115</v>
      </c>
      <c r="J64" s="16" t="s">
        <v>105</v>
      </c>
      <c r="K64" s="20">
        <v>2542.11</v>
      </c>
    </row>
    <row r="65" spans="1:11" x14ac:dyDescent="0.2">
      <c r="A65" s="16" t="s">
        <v>11</v>
      </c>
      <c r="B65" s="17">
        <v>2022</v>
      </c>
      <c r="C65" s="16" t="s">
        <v>109</v>
      </c>
      <c r="D65" s="16" t="s">
        <v>110</v>
      </c>
      <c r="E65" s="16" t="s">
        <v>111</v>
      </c>
      <c r="F65" s="18">
        <v>44825</v>
      </c>
      <c r="G65" s="16" t="s">
        <v>36</v>
      </c>
      <c r="H65" s="19">
        <v>341376</v>
      </c>
      <c r="I65" s="16" t="s">
        <v>116</v>
      </c>
      <c r="J65" s="16" t="s">
        <v>107</v>
      </c>
      <c r="K65" s="20">
        <v>3030.6</v>
      </c>
    </row>
    <row r="66" spans="1:11" x14ac:dyDescent="0.2">
      <c r="A66" s="16" t="s">
        <v>11</v>
      </c>
      <c r="B66" s="17">
        <v>2022</v>
      </c>
      <c r="C66" s="16" t="s">
        <v>109</v>
      </c>
      <c r="D66" s="16" t="s">
        <v>110</v>
      </c>
      <c r="E66" s="16" t="s">
        <v>111</v>
      </c>
      <c r="F66" s="18">
        <v>44825</v>
      </c>
      <c r="G66" s="16" t="s">
        <v>36</v>
      </c>
      <c r="H66" s="19">
        <v>341376</v>
      </c>
      <c r="I66" s="16" t="s">
        <v>117</v>
      </c>
      <c r="J66" s="16" t="s">
        <v>107</v>
      </c>
      <c r="K66" s="20">
        <v>797.53</v>
      </c>
    </row>
    <row r="67" spans="1:11" x14ac:dyDescent="0.2">
      <c r="A67" s="16" t="s">
        <v>11</v>
      </c>
      <c r="B67" s="17">
        <v>2022</v>
      </c>
      <c r="C67" s="16" t="s">
        <v>109</v>
      </c>
      <c r="D67" s="16" t="s">
        <v>110</v>
      </c>
      <c r="E67" s="16" t="s">
        <v>111</v>
      </c>
      <c r="F67" s="18">
        <v>44825</v>
      </c>
      <c r="G67" s="16" t="s">
        <v>36</v>
      </c>
      <c r="H67" s="19">
        <v>341376</v>
      </c>
      <c r="I67" s="16" t="s">
        <v>118</v>
      </c>
      <c r="J67" s="16" t="s">
        <v>105</v>
      </c>
      <c r="K67" s="20">
        <v>4147.13</v>
      </c>
    </row>
    <row r="68" spans="1:11" x14ac:dyDescent="0.2">
      <c r="A68" s="21"/>
      <c r="B68" s="22"/>
      <c r="C68" s="21"/>
      <c r="D68" s="21"/>
      <c r="E68" s="21"/>
      <c r="F68" s="23"/>
      <c r="G68" s="21"/>
      <c r="H68" s="24">
        <v>341376</v>
      </c>
      <c r="I68" s="21"/>
      <c r="J68" s="21"/>
      <c r="K68" s="25">
        <v>24877.809999999998</v>
      </c>
    </row>
    <row r="69" spans="1:11" x14ac:dyDescent="0.2">
      <c r="A69" s="16" t="s">
        <v>11</v>
      </c>
      <c r="B69" s="17">
        <v>2022</v>
      </c>
      <c r="C69" s="16" t="s">
        <v>119</v>
      </c>
      <c r="D69" s="16" t="s">
        <v>120</v>
      </c>
      <c r="E69" s="16" t="s">
        <v>121</v>
      </c>
      <c r="F69" s="18">
        <v>44672</v>
      </c>
      <c r="G69" s="16" t="s">
        <v>122</v>
      </c>
      <c r="H69" s="19">
        <v>350153</v>
      </c>
      <c r="I69" s="16" t="s">
        <v>123</v>
      </c>
      <c r="J69" s="16" t="s">
        <v>124</v>
      </c>
      <c r="K69" s="20">
        <v>44730.28</v>
      </c>
    </row>
    <row r="70" spans="1:11" x14ac:dyDescent="0.2">
      <c r="A70" s="21"/>
      <c r="B70" s="22"/>
      <c r="C70" s="21"/>
      <c r="D70" s="21"/>
      <c r="E70" s="21"/>
      <c r="F70" s="23"/>
      <c r="G70" s="21"/>
      <c r="H70" s="24">
        <v>350153</v>
      </c>
      <c r="I70" s="21"/>
      <c r="J70" s="21"/>
      <c r="K70" s="25">
        <v>44730.28</v>
      </c>
    </row>
    <row r="71" spans="1:11" x14ac:dyDescent="0.2">
      <c r="A71" s="16" t="s">
        <v>11</v>
      </c>
      <c r="B71" s="17">
        <v>2022</v>
      </c>
      <c r="C71" s="16" t="s">
        <v>125</v>
      </c>
      <c r="D71" s="16" t="s">
        <v>126</v>
      </c>
      <c r="E71" s="16" t="s">
        <v>127</v>
      </c>
      <c r="F71" s="18">
        <v>44768</v>
      </c>
      <c r="G71" s="16" t="s">
        <v>128</v>
      </c>
      <c r="H71" s="19">
        <v>350178</v>
      </c>
      <c r="I71" s="16" t="s">
        <v>129</v>
      </c>
      <c r="J71" s="16" t="s">
        <v>130</v>
      </c>
      <c r="K71" s="20">
        <v>61247.03</v>
      </c>
    </row>
    <row r="72" spans="1:11" x14ac:dyDescent="0.2">
      <c r="A72" s="21"/>
      <c r="B72" s="22"/>
      <c r="C72" s="21"/>
      <c r="D72" s="21"/>
      <c r="E72" s="21"/>
      <c r="F72" s="23"/>
      <c r="G72" s="21"/>
      <c r="H72" s="24">
        <v>350178</v>
      </c>
      <c r="I72" s="21"/>
      <c r="J72" s="21"/>
      <c r="K72" s="25">
        <v>61247.03</v>
      </c>
    </row>
    <row r="73" spans="1:11" x14ac:dyDescent="0.2">
      <c r="A73" s="16" t="s">
        <v>11</v>
      </c>
      <c r="B73" s="17">
        <v>2022</v>
      </c>
      <c r="C73" s="16" t="s">
        <v>131</v>
      </c>
      <c r="D73" s="16" t="s">
        <v>132</v>
      </c>
      <c r="E73" s="16" t="s">
        <v>133</v>
      </c>
      <c r="F73" s="18">
        <v>44904</v>
      </c>
      <c r="G73" s="16" t="s">
        <v>134</v>
      </c>
      <c r="H73" s="19">
        <v>350217</v>
      </c>
      <c r="I73" s="16" t="s">
        <v>135</v>
      </c>
      <c r="J73" s="16" t="s">
        <v>136</v>
      </c>
      <c r="K73" s="20">
        <v>25000</v>
      </c>
    </row>
    <row r="74" spans="1:11" x14ac:dyDescent="0.2">
      <c r="A74" s="16" t="s">
        <v>11</v>
      </c>
      <c r="B74" s="17">
        <v>2022</v>
      </c>
      <c r="C74" s="16" t="s">
        <v>131</v>
      </c>
      <c r="D74" s="16" t="s">
        <v>132</v>
      </c>
      <c r="E74" s="16" t="s">
        <v>133</v>
      </c>
      <c r="F74" s="18">
        <v>44904</v>
      </c>
      <c r="G74" s="16" t="s">
        <v>134</v>
      </c>
      <c r="H74" s="19">
        <v>350217</v>
      </c>
      <c r="I74" s="16" t="s">
        <v>137</v>
      </c>
      <c r="J74" s="16" t="s">
        <v>136</v>
      </c>
      <c r="K74" s="20">
        <v>25000</v>
      </c>
    </row>
    <row r="75" spans="1:11" x14ac:dyDescent="0.2">
      <c r="A75" s="21"/>
      <c r="B75" s="22"/>
      <c r="C75" s="21"/>
      <c r="D75" s="21"/>
      <c r="E75" s="21"/>
      <c r="F75" s="23"/>
      <c r="G75" s="21"/>
      <c r="H75" s="24">
        <v>350217</v>
      </c>
      <c r="I75" s="21"/>
      <c r="J75" s="21"/>
      <c r="K75" s="25">
        <v>50000</v>
      </c>
    </row>
    <row r="76" spans="1:11" x14ac:dyDescent="0.2">
      <c r="A76" s="16" t="s">
        <v>11</v>
      </c>
      <c r="B76" s="17">
        <v>2022</v>
      </c>
      <c r="C76" s="16" t="s">
        <v>138</v>
      </c>
      <c r="D76" s="16" t="s">
        <v>20</v>
      </c>
      <c r="E76" s="16" t="s">
        <v>21</v>
      </c>
      <c r="F76" s="18">
        <v>44588</v>
      </c>
      <c r="G76" s="16" t="s">
        <v>36</v>
      </c>
      <c r="H76" s="19">
        <v>221007201189999</v>
      </c>
      <c r="I76" s="16" t="s">
        <v>139</v>
      </c>
      <c r="J76" s="16" t="s">
        <v>140</v>
      </c>
      <c r="K76" s="20">
        <v>490</v>
      </c>
    </row>
    <row r="77" spans="1:11" x14ac:dyDescent="0.2">
      <c r="A77" s="16" t="s">
        <v>11</v>
      </c>
      <c r="B77" s="17">
        <v>2022</v>
      </c>
      <c r="C77" s="16" t="s">
        <v>138</v>
      </c>
      <c r="D77" s="16" t="s">
        <v>20</v>
      </c>
      <c r="E77" s="16" t="s">
        <v>21</v>
      </c>
      <c r="F77" s="18">
        <v>44865</v>
      </c>
      <c r="G77" s="16" t="s">
        <v>36</v>
      </c>
      <c r="H77" s="19">
        <v>222025301189999</v>
      </c>
      <c r="I77" s="16" t="s">
        <v>141</v>
      </c>
      <c r="J77" s="16" t="s">
        <v>140</v>
      </c>
      <c r="K77" s="20">
        <v>600</v>
      </c>
    </row>
    <row r="78" spans="1:11" x14ac:dyDescent="0.2">
      <c r="A78" s="16" t="s">
        <v>11</v>
      </c>
      <c r="B78" s="17">
        <v>2022</v>
      </c>
      <c r="C78" s="16" t="s">
        <v>138</v>
      </c>
      <c r="D78" s="16" t="s">
        <v>20</v>
      </c>
      <c r="E78" s="16" t="s">
        <v>21</v>
      </c>
      <c r="F78" s="18">
        <v>44865</v>
      </c>
      <c r="G78" s="16" t="s">
        <v>36</v>
      </c>
      <c r="H78" s="19">
        <v>222025401189999</v>
      </c>
      <c r="I78" s="16" t="s">
        <v>141</v>
      </c>
      <c r="J78" s="16" t="s">
        <v>140</v>
      </c>
      <c r="K78" s="20">
        <v>600</v>
      </c>
    </row>
    <row r="79" spans="1:11" x14ac:dyDescent="0.2">
      <c r="A79" s="16" t="s">
        <v>65</v>
      </c>
      <c r="B79" s="17">
        <v>2022</v>
      </c>
      <c r="C79" s="16" t="s">
        <v>138</v>
      </c>
      <c r="D79" s="16" t="s">
        <v>20</v>
      </c>
      <c r="E79" s="16" t="s">
        <v>21</v>
      </c>
      <c r="F79" s="18">
        <v>44654</v>
      </c>
      <c r="G79" s="16" t="s">
        <v>36</v>
      </c>
      <c r="H79" s="19">
        <v>422009101184406</v>
      </c>
      <c r="I79" s="16" t="s">
        <v>142</v>
      </c>
      <c r="J79" s="16" t="s">
        <v>142</v>
      </c>
      <c r="K79" s="20">
        <v>740</v>
      </c>
    </row>
    <row r="80" spans="1:11" x14ac:dyDescent="0.2">
      <c r="A80" s="16" t="s">
        <v>65</v>
      </c>
      <c r="B80" s="17">
        <v>2022</v>
      </c>
      <c r="C80" s="16" t="s">
        <v>138</v>
      </c>
      <c r="D80" s="16" t="s">
        <v>20</v>
      </c>
      <c r="E80" s="16" t="s">
        <v>21</v>
      </c>
      <c r="F80" s="18">
        <v>44654</v>
      </c>
      <c r="G80" s="16" t="s">
        <v>36</v>
      </c>
      <c r="H80" s="19">
        <v>422009101184945</v>
      </c>
      <c r="I80" s="16" t="s">
        <v>142</v>
      </c>
      <c r="J80" s="16" t="s">
        <v>142</v>
      </c>
      <c r="K80" s="20">
        <v>804</v>
      </c>
    </row>
    <row r="81" spans="1:11" x14ac:dyDescent="0.2">
      <c r="A81" s="16" t="s">
        <v>11</v>
      </c>
      <c r="B81" s="17">
        <v>2022</v>
      </c>
      <c r="C81" s="16" t="s">
        <v>138</v>
      </c>
      <c r="D81" s="16" t="s">
        <v>20</v>
      </c>
      <c r="E81" s="16" t="s">
        <v>21</v>
      </c>
      <c r="F81" s="18">
        <v>44649</v>
      </c>
      <c r="G81" s="16" t="s">
        <v>36</v>
      </c>
      <c r="H81" s="19">
        <v>622000901189999</v>
      </c>
      <c r="I81" s="16" t="s">
        <v>143</v>
      </c>
      <c r="J81" s="16" t="s">
        <v>140</v>
      </c>
      <c r="K81" s="20">
        <v>2918</v>
      </c>
    </row>
    <row r="82" spans="1:11" x14ac:dyDescent="0.2">
      <c r="A82" s="16" t="s">
        <v>11</v>
      </c>
      <c r="B82" s="17">
        <v>2022</v>
      </c>
      <c r="C82" s="16" t="s">
        <v>138</v>
      </c>
      <c r="D82" s="16" t="s">
        <v>20</v>
      </c>
      <c r="E82" s="16" t="s">
        <v>21</v>
      </c>
      <c r="F82" s="18">
        <v>44704</v>
      </c>
      <c r="G82" s="16" t="s">
        <v>36</v>
      </c>
      <c r="H82" s="19">
        <v>622001401189999</v>
      </c>
      <c r="I82" s="16" t="s">
        <v>143</v>
      </c>
      <c r="J82" s="16" t="s">
        <v>140</v>
      </c>
      <c r="K82" s="20">
        <v>18375</v>
      </c>
    </row>
    <row r="83" spans="1:11" x14ac:dyDescent="0.2">
      <c r="A83" s="16" t="s">
        <v>11</v>
      </c>
      <c r="B83" s="17">
        <v>2022</v>
      </c>
      <c r="C83" s="16" t="s">
        <v>138</v>
      </c>
      <c r="D83" s="16" t="s">
        <v>20</v>
      </c>
      <c r="E83" s="16" t="s">
        <v>21</v>
      </c>
      <c r="F83" s="18">
        <v>44689</v>
      </c>
      <c r="G83" s="16" t="s">
        <v>36</v>
      </c>
      <c r="H83" s="19">
        <v>622001501189999</v>
      </c>
      <c r="I83" s="16" t="s">
        <v>143</v>
      </c>
      <c r="J83" s="16" t="s">
        <v>140</v>
      </c>
      <c r="K83" s="20">
        <v>32876.980000000003</v>
      </c>
    </row>
    <row r="84" spans="1:11" x14ac:dyDescent="0.2">
      <c r="A84" s="16" t="s">
        <v>11</v>
      </c>
      <c r="B84" s="17">
        <v>2022</v>
      </c>
      <c r="C84" s="16" t="s">
        <v>138</v>
      </c>
      <c r="D84" s="16" t="s">
        <v>20</v>
      </c>
      <c r="E84" s="16" t="s">
        <v>21</v>
      </c>
      <c r="F84" s="18">
        <v>44724</v>
      </c>
      <c r="G84" s="16" t="s">
        <v>36</v>
      </c>
      <c r="H84" s="19">
        <v>622001901189999</v>
      </c>
      <c r="I84" s="16" t="s">
        <v>143</v>
      </c>
      <c r="J84" s="16" t="s">
        <v>140</v>
      </c>
      <c r="K84" s="20">
        <v>28788</v>
      </c>
    </row>
    <row r="85" spans="1:11" x14ac:dyDescent="0.2">
      <c r="A85" s="16" t="s">
        <v>11</v>
      </c>
      <c r="B85" s="17">
        <v>2022</v>
      </c>
      <c r="C85" s="16" t="s">
        <v>138</v>
      </c>
      <c r="D85" s="16" t="s">
        <v>20</v>
      </c>
      <c r="E85" s="16" t="s">
        <v>21</v>
      </c>
      <c r="F85" s="18">
        <v>44697</v>
      </c>
      <c r="G85" s="16" t="s">
        <v>36</v>
      </c>
      <c r="H85" s="19">
        <v>622002001189999</v>
      </c>
      <c r="I85" s="16" t="s">
        <v>143</v>
      </c>
      <c r="J85" s="16" t="s">
        <v>140</v>
      </c>
      <c r="K85" s="20">
        <v>8500</v>
      </c>
    </row>
    <row r="86" spans="1:11" x14ac:dyDescent="0.2">
      <c r="A86" s="16" t="s">
        <v>11</v>
      </c>
      <c r="B86" s="17">
        <v>2022</v>
      </c>
      <c r="C86" s="16" t="s">
        <v>138</v>
      </c>
      <c r="D86" s="16" t="s">
        <v>20</v>
      </c>
      <c r="E86" s="16" t="s">
        <v>21</v>
      </c>
      <c r="F86" s="18">
        <v>44724</v>
      </c>
      <c r="G86" s="16" t="s">
        <v>36</v>
      </c>
      <c r="H86" s="19">
        <v>622002701189999</v>
      </c>
      <c r="I86" s="16" t="s">
        <v>140</v>
      </c>
      <c r="J86" s="16" t="s">
        <v>140</v>
      </c>
      <c r="K86" s="20">
        <v>18910.02</v>
      </c>
    </row>
    <row r="87" spans="1:11" x14ac:dyDescent="0.2">
      <c r="A87" s="16" t="s">
        <v>11</v>
      </c>
      <c r="B87" s="17">
        <v>2022</v>
      </c>
      <c r="C87" s="16" t="s">
        <v>138</v>
      </c>
      <c r="D87" s="16" t="s">
        <v>20</v>
      </c>
      <c r="E87" s="16" t="s">
        <v>21</v>
      </c>
      <c r="F87" s="18">
        <v>44732</v>
      </c>
      <c r="G87" s="16" t="s">
        <v>36</v>
      </c>
      <c r="H87" s="19">
        <v>622002801189999</v>
      </c>
      <c r="I87" s="16" t="s">
        <v>143</v>
      </c>
      <c r="J87" s="16" t="s">
        <v>140</v>
      </c>
      <c r="K87" s="20">
        <v>8598</v>
      </c>
    </row>
    <row r="88" spans="1:11" x14ac:dyDescent="0.2">
      <c r="A88" s="16" t="s">
        <v>11</v>
      </c>
      <c r="B88" s="17">
        <v>2022</v>
      </c>
      <c r="C88" s="16" t="s">
        <v>138</v>
      </c>
      <c r="D88" s="16" t="s">
        <v>20</v>
      </c>
      <c r="E88" s="16" t="s">
        <v>21</v>
      </c>
      <c r="F88" s="18">
        <v>44731</v>
      </c>
      <c r="G88" s="16" t="s">
        <v>36</v>
      </c>
      <c r="H88" s="19">
        <v>622002901189999</v>
      </c>
      <c r="I88" s="16" t="s">
        <v>143</v>
      </c>
      <c r="J88" s="16" t="s">
        <v>140</v>
      </c>
      <c r="K88" s="20">
        <v>2026</v>
      </c>
    </row>
    <row r="89" spans="1:11" x14ac:dyDescent="0.2">
      <c r="A89" s="16" t="s">
        <v>11</v>
      </c>
      <c r="B89" s="17">
        <v>2022</v>
      </c>
      <c r="C89" s="16" t="s">
        <v>138</v>
      </c>
      <c r="D89" s="16" t="s">
        <v>20</v>
      </c>
      <c r="E89" s="16" t="s">
        <v>21</v>
      </c>
      <c r="F89" s="18">
        <v>44765</v>
      </c>
      <c r="G89" s="16" t="s">
        <v>36</v>
      </c>
      <c r="H89" s="19">
        <v>622005301189999</v>
      </c>
      <c r="I89" s="16" t="s">
        <v>143</v>
      </c>
      <c r="J89" s="16" t="s">
        <v>140</v>
      </c>
      <c r="K89" s="20">
        <v>21253</v>
      </c>
    </row>
    <row r="90" spans="1:11" x14ac:dyDescent="0.2">
      <c r="A90" s="16" t="s">
        <v>11</v>
      </c>
      <c r="B90" s="17">
        <v>2022</v>
      </c>
      <c r="C90" s="16" t="s">
        <v>138</v>
      </c>
      <c r="D90" s="16" t="s">
        <v>20</v>
      </c>
      <c r="E90" s="16" t="s">
        <v>21</v>
      </c>
      <c r="F90" s="18">
        <v>44795</v>
      </c>
      <c r="G90" s="16" t="s">
        <v>36</v>
      </c>
      <c r="H90" s="19">
        <v>622005601189999</v>
      </c>
      <c r="I90" s="16" t="s">
        <v>143</v>
      </c>
      <c r="J90" s="16" t="s">
        <v>140</v>
      </c>
      <c r="K90" s="20">
        <v>37790.01</v>
      </c>
    </row>
    <row r="91" spans="1:11" x14ac:dyDescent="0.2">
      <c r="A91" s="16" t="s">
        <v>11</v>
      </c>
      <c r="B91" s="17">
        <v>2022</v>
      </c>
      <c r="C91" s="16" t="s">
        <v>138</v>
      </c>
      <c r="D91" s="16" t="s">
        <v>20</v>
      </c>
      <c r="E91" s="16" t="s">
        <v>21</v>
      </c>
      <c r="F91" s="18">
        <v>44864</v>
      </c>
      <c r="G91" s="16" t="s">
        <v>36</v>
      </c>
      <c r="H91" s="19">
        <v>622007401189999</v>
      </c>
      <c r="I91" s="16" t="s">
        <v>143</v>
      </c>
      <c r="J91" s="16" t="s">
        <v>140</v>
      </c>
      <c r="K91" s="20">
        <v>32799</v>
      </c>
    </row>
    <row r="92" spans="1:11" x14ac:dyDescent="0.2">
      <c r="A92" s="16" t="s">
        <v>11</v>
      </c>
      <c r="B92" s="17">
        <v>2022</v>
      </c>
      <c r="C92" s="16" t="s">
        <v>138</v>
      </c>
      <c r="D92" s="16" t="s">
        <v>20</v>
      </c>
      <c r="E92" s="16" t="s">
        <v>21</v>
      </c>
      <c r="F92" s="18">
        <v>44844</v>
      </c>
      <c r="G92" s="16" t="s">
        <v>36</v>
      </c>
      <c r="H92" s="19">
        <v>622007501189999</v>
      </c>
      <c r="I92" s="16" t="s">
        <v>143</v>
      </c>
      <c r="J92" s="16" t="s">
        <v>140</v>
      </c>
      <c r="K92" s="20">
        <v>20793</v>
      </c>
    </row>
    <row r="93" spans="1:11" x14ac:dyDescent="0.2">
      <c r="A93" s="16" t="s">
        <v>11</v>
      </c>
      <c r="B93" s="17">
        <v>2022</v>
      </c>
      <c r="C93" s="16" t="s">
        <v>138</v>
      </c>
      <c r="D93" s="16" t="s">
        <v>20</v>
      </c>
      <c r="E93" s="16" t="s">
        <v>21</v>
      </c>
      <c r="F93" s="18">
        <v>44844</v>
      </c>
      <c r="G93" s="16" t="s">
        <v>36</v>
      </c>
      <c r="H93" s="19">
        <v>622007601189999</v>
      </c>
      <c r="I93" s="16" t="s">
        <v>143</v>
      </c>
      <c r="J93" s="16" t="s">
        <v>140</v>
      </c>
      <c r="K93" s="20">
        <v>33889</v>
      </c>
    </row>
    <row r="94" spans="1:11" x14ac:dyDescent="0.2">
      <c r="A94" s="16" t="s">
        <v>11</v>
      </c>
      <c r="B94" s="17">
        <v>2022</v>
      </c>
      <c r="C94" s="16" t="s">
        <v>138</v>
      </c>
      <c r="D94" s="16" t="s">
        <v>20</v>
      </c>
      <c r="E94" s="16" t="s">
        <v>21</v>
      </c>
      <c r="F94" s="18">
        <v>44871</v>
      </c>
      <c r="G94" s="16" t="s">
        <v>36</v>
      </c>
      <c r="H94" s="19">
        <v>622007901189999</v>
      </c>
      <c r="I94" s="16" t="s">
        <v>144</v>
      </c>
      <c r="J94" s="16" t="s">
        <v>140</v>
      </c>
      <c r="K94" s="20">
        <v>41081.08</v>
      </c>
    </row>
    <row r="95" spans="1:11" x14ac:dyDescent="0.2">
      <c r="A95" s="21"/>
      <c r="B95" s="22"/>
      <c r="C95" s="21"/>
      <c r="D95" s="21"/>
      <c r="E95" s="21"/>
      <c r="F95" s="23"/>
      <c r="G95" s="21"/>
      <c r="H95" s="24" t="s">
        <v>145</v>
      </c>
      <c r="I95" s="21"/>
      <c r="J95" s="21"/>
      <c r="K95" s="25">
        <v>311831.09000000003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7"/>
  <sheetViews>
    <sheetView workbookViewId="0">
      <selection activeCell="D9" sqref="D9:E9"/>
    </sheetView>
  </sheetViews>
  <sheetFormatPr defaultRowHeight="12.75" outlineLevelRow="2" x14ac:dyDescent="0.2"/>
  <cols>
    <col min="1" max="1" width="14.7109375" style="3" customWidth="1"/>
    <col min="2" max="2" width="4.7109375" style="3" customWidth="1"/>
    <col min="3" max="3" width="53.42578125" style="3" customWidth="1"/>
    <col min="4" max="4" width="16.42578125" style="3" customWidth="1"/>
    <col min="5" max="5" width="18.42578125" style="3" customWidth="1"/>
    <col min="6" max="6" width="10.7109375" style="3" customWidth="1"/>
    <col min="7" max="7" width="8.7109375" style="3" customWidth="1"/>
    <col min="8" max="8" width="15.7109375" style="3" customWidth="1"/>
    <col min="9" max="9" width="60.7109375" style="3" customWidth="1"/>
    <col min="10" max="10" width="50" style="3" customWidth="1"/>
    <col min="11" max="11" width="12.7109375" style="3" customWidth="1"/>
    <col min="12" max="16384" width="9.140625" style="3"/>
  </cols>
  <sheetData>
    <row r="1" spans="1:11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</row>
    <row r="2" spans="1:11" outlineLevel="2" x14ac:dyDescent="0.2">
      <c r="A2" s="4" t="s">
        <v>11</v>
      </c>
      <c r="B2" s="5">
        <v>2021</v>
      </c>
      <c r="C2" s="4" t="s">
        <v>146</v>
      </c>
      <c r="D2" s="4" t="s">
        <v>147</v>
      </c>
      <c r="E2" s="4" t="s">
        <v>148</v>
      </c>
      <c r="F2" s="6">
        <v>44285</v>
      </c>
      <c r="G2" s="4" t="s">
        <v>36</v>
      </c>
      <c r="H2" s="7">
        <v>310406</v>
      </c>
      <c r="I2" s="4" t="s">
        <v>149</v>
      </c>
      <c r="J2" s="4" t="s">
        <v>150</v>
      </c>
      <c r="K2" s="8">
        <v>52563.6</v>
      </c>
    </row>
    <row r="3" spans="1:11" outlineLevel="2" x14ac:dyDescent="0.2">
      <c r="A3" s="4" t="s">
        <v>11</v>
      </c>
      <c r="B3" s="5">
        <v>2021</v>
      </c>
      <c r="C3" s="4" t="s">
        <v>146</v>
      </c>
      <c r="D3" s="4" t="s">
        <v>147</v>
      </c>
      <c r="E3" s="4" t="s">
        <v>148</v>
      </c>
      <c r="F3" s="6">
        <v>44285</v>
      </c>
      <c r="G3" s="4" t="s">
        <v>36</v>
      </c>
      <c r="H3" s="7">
        <v>310406</v>
      </c>
      <c r="I3" s="4" t="s">
        <v>151</v>
      </c>
      <c r="J3" s="4" t="s">
        <v>33</v>
      </c>
      <c r="K3" s="8">
        <v>31131.38</v>
      </c>
    </row>
    <row r="4" spans="1:11" outlineLevel="1" x14ac:dyDescent="0.2">
      <c r="A4" s="1"/>
      <c r="B4" s="9"/>
      <c r="C4" s="1"/>
      <c r="D4" s="1"/>
      <c r="E4" s="1"/>
      <c r="F4" s="10"/>
      <c r="G4" s="1"/>
      <c r="H4" s="11">
        <v>310406</v>
      </c>
      <c r="I4" s="1"/>
      <c r="J4" s="1"/>
      <c r="K4" s="12">
        <f>SUBTOTAL(9,K2:K3)</f>
        <v>83694.98</v>
      </c>
    </row>
    <row r="5" spans="1:11" outlineLevel="2" collapsed="1" x14ac:dyDescent="0.2">
      <c r="A5" s="4" t="s">
        <v>11</v>
      </c>
      <c r="B5" s="5">
        <v>2021</v>
      </c>
      <c r="C5" s="4" t="s">
        <v>34</v>
      </c>
      <c r="D5" s="4" t="s">
        <v>35</v>
      </c>
      <c r="E5" s="4" t="s">
        <v>21</v>
      </c>
      <c r="F5" s="6">
        <v>44382</v>
      </c>
      <c r="G5" s="4" t="s">
        <v>36</v>
      </c>
      <c r="H5" s="7">
        <v>310456</v>
      </c>
      <c r="I5" s="4" t="s">
        <v>152</v>
      </c>
      <c r="J5" s="4" t="s">
        <v>153</v>
      </c>
      <c r="K5" s="8">
        <v>40000</v>
      </c>
    </row>
    <row r="6" spans="1:11" outlineLevel="1" x14ac:dyDescent="0.2">
      <c r="A6" s="1"/>
      <c r="B6" s="9"/>
      <c r="C6" s="1"/>
      <c r="D6" s="1"/>
      <c r="E6" s="1"/>
      <c r="F6" s="10"/>
      <c r="G6" s="1"/>
      <c r="H6" s="11">
        <v>310456</v>
      </c>
      <c r="I6" s="1"/>
      <c r="J6" s="1"/>
      <c r="K6" s="12">
        <f>SUBTOTAL(9,K5:K5)</f>
        <v>40000</v>
      </c>
    </row>
    <row r="7" spans="1:11" ht="25.5" outlineLevel="2" collapsed="1" x14ac:dyDescent="0.2">
      <c r="A7" s="4" t="s">
        <v>11</v>
      </c>
      <c r="B7" s="5">
        <v>2021</v>
      </c>
      <c r="C7" s="13" t="s">
        <v>154</v>
      </c>
      <c r="D7" s="4" t="s">
        <v>155</v>
      </c>
      <c r="E7" s="4" t="s">
        <v>156</v>
      </c>
      <c r="F7" s="6">
        <v>44382</v>
      </c>
      <c r="G7" s="4" t="s">
        <v>36</v>
      </c>
      <c r="H7" s="7">
        <v>310457</v>
      </c>
      <c r="I7" s="4" t="s">
        <v>152</v>
      </c>
      <c r="J7" s="4" t="s">
        <v>153</v>
      </c>
      <c r="K7" s="8">
        <v>40000</v>
      </c>
    </row>
    <row r="8" spans="1:11" outlineLevel="1" x14ac:dyDescent="0.2">
      <c r="A8" s="1"/>
      <c r="B8" s="9"/>
      <c r="C8" s="1"/>
      <c r="D8" s="1"/>
      <c r="E8" s="1"/>
      <c r="F8" s="10"/>
      <c r="G8" s="1"/>
      <c r="H8" s="11">
        <v>310457</v>
      </c>
      <c r="I8" s="1"/>
      <c r="J8" s="1"/>
      <c r="K8" s="12">
        <f>SUBTOTAL(9,K7:K7)</f>
        <v>40000</v>
      </c>
    </row>
    <row r="9" spans="1:11" outlineLevel="2" collapsed="1" x14ac:dyDescent="0.2">
      <c r="A9" s="4" t="s">
        <v>11</v>
      </c>
      <c r="B9" s="5">
        <v>2021</v>
      </c>
      <c r="C9" s="4" t="s">
        <v>157</v>
      </c>
      <c r="D9" s="4" t="s">
        <v>158</v>
      </c>
      <c r="E9" s="4" t="s">
        <v>159</v>
      </c>
      <c r="F9" s="6">
        <v>44382</v>
      </c>
      <c r="G9" s="4" t="s">
        <v>36</v>
      </c>
      <c r="H9" s="7">
        <v>310458</v>
      </c>
      <c r="I9" s="4" t="s">
        <v>152</v>
      </c>
      <c r="J9" s="4" t="s">
        <v>153</v>
      </c>
      <c r="K9" s="8">
        <v>26042.09</v>
      </c>
    </row>
    <row r="10" spans="1:11" outlineLevel="1" x14ac:dyDescent="0.2">
      <c r="A10" s="1"/>
      <c r="B10" s="9"/>
      <c r="C10" s="1"/>
      <c r="D10" s="1"/>
      <c r="E10" s="1"/>
      <c r="F10" s="10"/>
      <c r="G10" s="1"/>
      <c r="H10" s="11">
        <v>310458</v>
      </c>
      <c r="I10" s="1"/>
      <c r="J10" s="1"/>
      <c r="K10" s="12">
        <f>SUBTOTAL(9,K9:K9)</f>
        <v>26042.09</v>
      </c>
    </row>
    <row r="11" spans="1:11" outlineLevel="2" collapsed="1" x14ac:dyDescent="0.2">
      <c r="A11" s="4" t="s">
        <v>11</v>
      </c>
      <c r="B11" s="5">
        <v>2021</v>
      </c>
      <c r="C11" s="4" t="s">
        <v>160</v>
      </c>
      <c r="D11" s="4" t="s">
        <v>161</v>
      </c>
      <c r="E11" s="4" t="s">
        <v>162</v>
      </c>
      <c r="F11" s="6">
        <v>44382</v>
      </c>
      <c r="G11" s="4" t="s">
        <v>36</v>
      </c>
      <c r="H11" s="7">
        <v>310459</v>
      </c>
      <c r="I11" s="4" t="s">
        <v>152</v>
      </c>
      <c r="J11" s="4" t="s">
        <v>153</v>
      </c>
      <c r="K11" s="8">
        <v>20000</v>
      </c>
    </row>
    <row r="12" spans="1:11" outlineLevel="1" x14ac:dyDescent="0.2">
      <c r="A12" s="1"/>
      <c r="B12" s="9"/>
      <c r="C12" s="1"/>
      <c r="D12" s="1"/>
      <c r="E12" s="1"/>
      <c r="F12" s="10"/>
      <c r="G12" s="1"/>
      <c r="H12" s="11">
        <v>310459</v>
      </c>
      <c r="I12" s="1"/>
      <c r="J12" s="1"/>
      <c r="K12" s="12">
        <f>SUBTOTAL(9,K11:K11)</f>
        <v>20000</v>
      </c>
    </row>
    <row r="13" spans="1:11" outlineLevel="2" collapsed="1" x14ac:dyDescent="0.2">
      <c r="A13" s="4" t="s">
        <v>11</v>
      </c>
      <c r="B13" s="5">
        <v>2021</v>
      </c>
      <c r="C13" s="4" t="s">
        <v>163</v>
      </c>
      <c r="D13" s="4" t="s">
        <v>164</v>
      </c>
      <c r="E13" s="4" t="s">
        <v>165</v>
      </c>
      <c r="F13" s="6">
        <v>44382</v>
      </c>
      <c r="G13" s="4" t="s">
        <v>36</v>
      </c>
      <c r="H13" s="7">
        <v>310460</v>
      </c>
      <c r="I13" s="4" t="s">
        <v>152</v>
      </c>
      <c r="J13" s="4" t="s">
        <v>153</v>
      </c>
      <c r="K13" s="8">
        <v>40000</v>
      </c>
    </row>
    <row r="14" spans="1:11" outlineLevel="1" x14ac:dyDescent="0.2">
      <c r="A14" s="1"/>
      <c r="B14" s="9"/>
      <c r="C14" s="1"/>
      <c r="D14" s="1"/>
      <c r="E14" s="1"/>
      <c r="F14" s="10"/>
      <c r="G14" s="1"/>
      <c r="H14" s="11">
        <v>310460</v>
      </c>
      <c r="I14" s="1"/>
      <c r="J14" s="1"/>
      <c r="K14" s="12">
        <f>SUBTOTAL(9,K13:K13)</f>
        <v>40000</v>
      </c>
    </row>
    <row r="15" spans="1:11" outlineLevel="2" collapsed="1" x14ac:dyDescent="0.2">
      <c r="A15" s="4" t="s">
        <v>11</v>
      </c>
      <c r="B15" s="5">
        <v>2021</v>
      </c>
      <c r="C15" s="4" t="s">
        <v>166</v>
      </c>
      <c r="D15" s="4" t="s">
        <v>167</v>
      </c>
      <c r="E15" s="4" t="s">
        <v>168</v>
      </c>
      <c r="F15" s="6">
        <v>44382</v>
      </c>
      <c r="G15" s="4" t="s">
        <v>36</v>
      </c>
      <c r="H15" s="7">
        <v>310461</v>
      </c>
      <c r="I15" s="4" t="s">
        <v>152</v>
      </c>
      <c r="J15" s="4" t="s">
        <v>153</v>
      </c>
      <c r="K15" s="8">
        <v>16292.27</v>
      </c>
    </row>
    <row r="16" spans="1:11" outlineLevel="1" x14ac:dyDescent="0.2">
      <c r="A16" s="1"/>
      <c r="B16" s="9"/>
      <c r="C16" s="1"/>
      <c r="D16" s="1"/>
      <c r="E16" s="1"/>
      <c r="F16" s="10"/>
      <c r="G16" s="1"/>
      <c r="H16" s="11">
        <v>310461</v>
      </c>
      <c r="I16" s="1"/>
      <c r="J16" s="1"/>
      <c r="K16" s="12">
        <f>SUBTOTAL(9,K15:K15)</f>
        <v>16292.27</v>
      </c>
    </row>
    <row r="17" spans="1:11" outlineLevel="2" collapsed="1" x14ac:dyDescent="0.2">
      <c r="A17" s="4" t="s">
        <v>11</v>
      </c>
      <c r="B17" s="5">
        <v>2021</v>
      </c>
      <c r="C17" s="4" t="s">
        <v>169</v>
      </c>
      <c r="D17" s="4" t="s">
        <v>170</v>
      </c>
      <c r="E17" s="4" t="s">
        <v>21</v>
      </c>
      <c r="F17" s="6">
        <v>44398</v>
      </c>
      <c r="G17" s="4" t="s">
        <v>171</v>
      </c>
      <c r="H17" s="7">
        <v>310467</v>
      </c>
      <c r="I17" s="4" t="s">
        <v>172</v>
      </c>
      <c r="J17" s="4" t="s">
        <v>54</v>
      </c>
      <c r="K17" s="8">
        <v>135975.04999999999</v>
      </c>
    </row>
    <row r="18" spans="1:11" outlineLevel="1" x14ac:dyDescent="0.2">
      <c r="A18" s="1"/>
      <c r="B18" s="9"/>
      <c r="C18" s="1"/>
      <c r="D18" s="1"/>
      <c r="E18" s="1"/>
      <c r="F18" s="10"/>
      <c r="G18" s="1"/>
      <c r="H18" s="11">
        <v>310467</v>
      </c>
      <c r="I18" s="1"/>
      <c r="J18" s="1"/>
      <c r="K18" s="12">
        <f>SUBTOTAL(9,K17:K17)</f>
        <v>135975.04999999999</v>
      </c>
    </row>
    <row r="19" spans="1:11" outlineLevel="2" collapsed="1" x14ac:dyDescent="0.2">
      <c r="A19" s="4" t="s">
        <v>11</v>
      </c>
      <c r="B19" s="5">
        <v>2021</v>
      </c>
      <c r="C19" s="4" t="s">
        <v>173</v>
      </c>
      <c r="D19" s="4" t="s">
        <v>174</v>
      </c>
      <c r="E19" s="4" t="s">
        <v>175</v>
      </c>
      <c r="F19" s="6">
        <v>44496</v>
      </c>
      <c r="G19" s="4" t="s">
        <v>176</v>
      </c>
      <c r="H19" s="7">
        <v>310498</v>
      </c>
      <c r="I19" s="4" t="s">
        <v>177</v>
      </c>
      <c r="J19" s="4" t="s">
        <v>54</v>
      </c>
      <c r="K19" s="8">
        <v>698500</v>
      </c>
    </row>
    <row r="20" spans="1:11" outlineLevel="1" x14ac:dyDescent="0.2">
      <c r="A20" s="1"/>
      <c r="B20" s="9"/>
      <c r="C20" s="1"/>
      <c r="D20" s="1"/>
      <c r="E20" s="1"/>
      <c r="F20" s="10"/>
      <c r="G20" s="1"/>
      <c r="H20" s="11">
        <v>310498</v>
      </c>
      <c r="I20" s="1"/>
      <c r="J20" s="1"/>
      <c r="K20" s="12">
        <f>SUBTOTAL(9,K19:K19)</f>
        <v>698500</v>
      </c>
    </row>
    <row r="21" spans="1:11" outlineLevel="2" collapsed="1" x14ac:dyDescent="0.2">
      <c r="A21" s="4" t="s">
        <v>11</v>
      </c>
      <c r="B21" s="5">
        <v>2021</v>
      </c>
      <c r="C21" s="4" t="s">
        <v>34</v>
      </c>
      <c r="D21" s="4" t="s">
        <v>35</v>
      </c>
      <c r="E21" s="4" t="s">
        <v>21</v>
      </c>
      <c r="F21" s="6">
        <v>44551</v>
      </c>
      <c r="G21" s="4" t="s">
        <v>36</v>
      </c>
      <c r="H21" s="7">
        <v>310523</v>
      </c>
      <c r="I21" s="4" t="s">
        <v>178</v>
      </c>
      <c r="J21" s="4" t="s">
        <v>38</v>
      </c>
      <c r="K21" s="8">
        <v>49500</v>
      </c>
    </row>
    <row r="22" spans="1:11" outlineLevel="1" x14ac:dyDescent="0.2">
      <c r="A22" s="1"/>
      <c r="B22" s="9"/>
      <c r="C22" s="1"/>
      <c r="D22" s="1"/>
      <c r="E22" s="1"/>
      <c r="F22" s="10"/>
      <c r="G22" s="1"/>
      <c r="H22" s="11">
        <v>310523</v>
      </c>
      <c r="I22" s="1"/>
      <c r="J22" s="1"/>
      <c r="K22" s="12">
        <f>SUBTOTAL(9,K21:K21)</f>
        <v>49500</v>
      </c>
    </row>
    <row r="23" spans="1:11" outlineLevel="2" collapsed="1" x14ac:dyDescent="0.2">
      <c r="A23" s="4" t="s">
        <v>11</v>
      </c>
      <c r="B23" s="5">
        <v>2021</v>
      </c>
      <c r="C23" s="4" t="s">
        <v>179</v>
      </c>
      <c r="D23" s="4" t="s">
        <v>180</v>
      </c>
      <c r="E23" s="4" t="s">
        <v>21</v>
      </c>
      <c r="F23" s="6">
        <v>44258</v>
      </c>
      <c r="G23" s="4" t="s">
        <v>181</v>
      </c>
      <c r="H23" s="7">
        <v>320013</v>
      </c>
      <c r="I23" s="4" t="s">
        <v>182</v>
      </c>
      <c r="J23" s="4" t="s">
        <v>182</v>
      </c>
      <c r="K23" s="8">
        <v>36320</v>
      </c>
    </row>
    <row r="24" spans="1:11" outlineLevel="1" x14ac:dyDescent="0.2">
      <c r="A24" s="1"/>
      <c r="B24" s="9"/>
      <c r="C24" s="1"/>
      <c r="D24" s="1"/>
      <c r="E24" s="1"/>
      <c r="F24" s="10"/>
      <c r="G24" s="1"/>
      <c r="H24" s="11">
        <v>320013</v>
      </c>
      <c r="I24" s="1"/>
      <c r="J24" s="1"/>
      <c r="K24" s="12">
        <f>SUBTOTAL(9,K23:K23)</f>
        <v>36320</v>
      </c>
    </row>
    <row r="25" spans="1:11" outlineLevel="2" x14ac:dyDescent="0.2">
      <c r="A25" s="4" t="s">
        <v>11</v>
      </c>
      <c r="B25" s="5">
        <v>2021</v>
      </c>
      <c r="C25" s="4" t="s">
        <v>50</v>
      </c>
      <c r="D25" s="4" t="s">
        <v>51</v>
      </c>
      <c r="E25" s="4" t="s">
        <v>21</v>
      </c>
      <c r="F25" s="6">
        <v>44342</v>
      </c>
      <c r="G25" s="4" t="s">
        <v>52</v>
      </c>
      <c r="H25" s="7">
        <v>320050</v>
      </c>
      <c r="I25" s="4" t="s">
        <v>183</v>
      </c>
      <c r="J25" s="4" t="s">
        <v>54</v>
      </c>
      <c r="K25" s="8">
        <v>38850.01</v>
      </c>
    </row>
    <row r="26" spans="1:11" outlineLevel="2" x14ac:dyDescent="0.2">
      <c r="A26" s="4" t="s">
        <v>11</v>
      </c>
      <c r="B26" s="5">
        <v>2021</v>
      </c>
      <c r="C26" s="4" t="s">
        <v>50</v>
      </c>
      <c r="D26" s="4" t="s">
        <v>51</v>
      </c>
      <c r="E26" s="4" t="s">
        <v>21</v>
      </c>
      <c r="F26" s="6">
        <v>44342</v>
      </c>
      <c r="G26" s="4" t="s">
        <v>52</v>
      </c>
      <c r="H26" s="7">
        <v>320050</v>
      </c>
      <c r="I26" s="4" t="s">
        <v>183</v>
      </c>
      <c r="J26" s="4" t="s">
        <v>54</v>
      </c>
      <c r="K26" s="8">
        <v>2442611.41</v>
      </c>
    </row>
    <row r="27" spans="1:11" outlineLevel="2" x14ac:dyDescent="0.2">
      <c r="A27" s="4" t="s">
        <v>11</v>
      </c>
      <c r="B27" s="5">
        <v>2021</v>
      </c>
      <c r="C27" s="4" t="s">
        <v>50</v>
      </c>
      <c r="D27" s="4" t="s">
        <v>51</v>
      </c>
      <c r="E27" s="4" t="s">
        <v>21</v>
      </c>
      <c r="F27" s="6">
        <v>44342</v>
      </c>
      <c r="G27" s="4" t="s">
        <v>52</v>
      </c>
      <c r="H27" s="7">
        <v>320050</v>
      </c>
      <c r="I27" s="4" t="s">
        <v>183</v>
      </c>
      <c r="J27" s="4" t="s">
        <v>54</v>
      </c>
      <c r="K27" s="8">
        <v>77700.03</v>
      </c>
    </row>
    <row r="28" spans="1:11" outlineLevel="2" x14ac:dyDescent="0.2">
      <c r="A28" s="4" t="s">
        <v>11</v>
      </c>
      <c r="B28" s="5">
        <v>2021</v>
      </c>
      <c r="C28" s="4" t="s">
        <v>50</v>
      </c>
      <c r="D28" s="4" t="s">
        <v>51</v>
      </c>
      <c r="E28" s="4" t="s">
        <v>21</v>
      </c>
      <c r="F28" s="6">
        <v>44342</v>
      </c>
      <c r="G28" s="4" t="s">
        <v>52</v>
      </c>
      <c r="H28" s="7">
        <v>320050</v>
      </c>
      <c r="I28" s="4" t="s">
        <v>183</v>
      </c>
      <c r="J28" s="4" t="s">
        <v>54</v>
      </c>
      <c r="K28" s="8">
        <v>304787.76</v>
      </c>
    </row>
    <row r="29" spans="1:11" outlineLevel="2" x14ac:dyDescent="0.2">
      <c r="A29" s="4" t="s">
        <v>11</v>
      </c>
      <c r="B29" s="5">
        <v>2021</v>
      </c>
      <c r="C29" s="4" t="s">
        <v>50</v>
      </c>
      <c r="D29" s="4" t="s">
        <v>51</v>
      </c>
      <c r="E29" s="4" t="s">
        <v>21</v>
      </c>
      <c r="F29" s="6">
        <v>44342</v>
      </c>
      <c r="G29" s="4" t="s">
        <v>52</v>
      </c>
      <c r="H29" s="7">
        <v>320050</v>
      </c>
      <c r="I29" s="4" t="s">
        <v>183</v>
      </c>
      <c r="J29" s="4" t="s">
        <v>54</v>
      </c>
      <c r="K29" s="8">
        <v>81600</v>
      </c>
    </row>
    <row r="30" spans="1:11" outlineLevel="2" x14ac:dyDescent="0.2">
      <c r="A30" s="4" t="s">
        <v>11</v>
      </c>
      <c r="B30" s="5">
        <v>2021</v>
      </c>
      <c r="C30" s="4" t="s">
        <v>50</v>
      </c>
      <c r="D30" s="4" t="s">
        <v>51</v>
      </c>
      <c r="E30" s="4" t="s">
        <v>21</v>
      </c>
      <c r="F30" s="6">
        <v>44342</v>
      </c>
      <c r="G30" s="4" t="s">
        <v>52</v>
      </c>
      <c r="H30" s="7">
        <v>320050</v>
      </c>
      <c r="I30" s="4" t="s">
        <v>183</v>
      </c>
      <c r="J30" s="4" t="s">
        <v>54</v>
      </c>
      <c r="K30" s="8">
        <v>1893512.08</v>
      </c>
    </row>
    <row r="31" spans="1:11" outlineLevel="2" x14ac:dyDescent="0.2">
      <c r="A31" s="4" t="s">
        <v>11</v>
      </c>
      <c r="B31" s="5">
        <v>2021</v>
      </c>
      <c r="C31" s="4" t="s">
        <v>50</v>
      </c>
      <c r="D31" s="4" t="s">
        <v>51</v>
      </c>
      <c r="E31" s="4" t="s">
        <v>21</v>
      </c>
      <c r="F31" s="6">
        <v>44342</v>
      </c>
      <c r="G31" s="4" t="s">
        <v>52</v>
      </c>
      <c r="H31" s="7">
        <v>320050</v>
      </c>
      <c r="I31" s="4" t="s">
        <v>183</v>
      </c>
      <c r="J31" s="4" t="s">
        <v>54</v>
      </c>
      <c r="K31" s="8">
        <v>1169385.45</v>
      </c>
    </row>
    <row r="32" spans="1:11" outlineLevel="2" collapsed="1" x14ac:dyDescent="0.2">
      <c r="A32" s="4" t="s">
        <v>11</v>
      </c>
      <c r="B32" s="5">
        <v>2021</v>
      </c>
      <c r="C32" s="4" t="s">
        <v>50</v>
      </c>
      <c r="D32" s="4" t="s">
        <v>51</v>
      </c>
      <c r="E32" s="4" t="s">
        <v>21</v>
      </c>
      <c r="F32" s="6">
        <v>44342</v>
      </c>
      <c r="G32" s="4" t="s">
        <v>52</v>
      </c>
      <c r="H32" s="7">
        <v>320050</v>
      </c>
      <c r="I32" s="4" t="s">
        <v>183</v>
      </c>
      <c r="J32" s="4" t="s">
        <v>54</v>
      </c>
      <c r="K32" s="8">
        <v>102850</v>
      </c>
    </row>
    <row r="33" spans="1:11" outlineLevel="1" x14ac:dyDescent="0.2">
      <c r="A33" s="1"/>
      <c r="B33" s="9"/>
      <c r="C33" s="1"/>
      <c r="D33" s="1"/>
      <c r="E33" s="1"/>
      <c r="F33" s="10"/>
      <c r="G33" s="1"/>
      <c r="H33" s="11">
        <v>320050</v>
      </c>
      <c r="I33" s="1"/>
      <c r="J33" s="1"/>
      <c r="K33" s="12">
        <f>SUBTOTAL(9,K25:K32)</f>
        <v>6111296.7400000002</v>
      </c>
    </row>
    <row r="34" spans="1:11" outlineLevel="2" x14ac:dyDescent="0.2">
      <c r="A34" s="4" t="s">
        <v>11</v>
      </c>
      <c r="B34" s="5">
        <v>2021</v>
      </c>
      <c r="C34" s="4" t="s">
        <v>169</v>
      </c>
      <c r="D34" s="4" t="s">
        <v>170</v>
      </c>
      <c r="E34" s="4" t="s">
        <v>21</v>
      </c>
      <c r="F34" s="6">
        <v>44378</v>
      </c>
      <c r="G34" s="4" t="s">
        <v>171</v>
      </c>
      <c r="H34" s="7">
        <v>320061</v>
      </c>
      <c r="I34" s="4" t="s">
        <v>184</v>
      </c>
      <c r="J34" s="4" t="s">
        <v>54</v>
      </c>
      <c r="K34" s="8">
        <v>38250</v>
      </c>
    </row>
    <row r="35" spans="1:11" outlineLevel="1" x14ac:dyDescent="0.2">
      <c r="A35" s="1"/>
      <c r="B35" s="9"/>
      <c r="C35" s="1"/>
      <c r="D35" s="1"/>
      <c r="E35" s="1"/>
      <c r="F35" s="10"/>
      <c r="G35" s="1"/>
      <c r="H35" s="11">
        <v>320061</v>
      </c>
      <c r="I35" s="1"/>
      <c r="J35" s="1"/>
      <c r="K35" s="12">
        <f>SUBTOTAL(9,K34:K34)</f>
        <v>38250</v>
      </c>
    </row>
    <row r="36" spans="1:11" ht="25.5" outlineLevel="2" collapsed="1" x14ac:dyDescent="0.2">
      <c r="A36" s="4" t="s">
        <v>11</v>
      </c>
      <c r="B36" s="5">
        <v>2021</v>
      </c>
      <c r="C36" s="4" t="s">
        <v>185</v>
      </c>
      <c r="D36" s="4" t="s">
        <v>20</v>
      </c>
      <c r="E36" s="4" t="s">
        <v>21</v>
      </c>
      <c r="F36" s="6">
        <v>44250</v>
      </c>
      <c r="G36" s="4" t="s">
        <v>186</v>
      </c>
      <c r="H36" s="7">
        <v>330007</v>
      </c>
      <c r="I36" s="13" t="s">
        <v>187</v>
      </c>
      <c r="J36" s="4" t="s">
        <v>188</v>
      </c>
      <c r="K36" s="8">
        <v>26928</v>
      </c>
    </row>
    <row r="37" spans="1:11" outlineLevel="1" x14ac:dyDescent="0.2">
      <c r="A37" s="1"/>
      <c r="B37" s="9"/>
      <c r="C37" s="1"/>
      <c r="D37" s="1"/>
      <c r="E37" s="1"/>
      <c r="F37" s="10"/>
      <c r="G37" s="1"/>
      <c r="H37" s="11">
        <v>330007</v>
      </c>
      <c r="I37" s="1"/>
      <c r="J37" s="1"/>
      <c r="K37" s="12">
        <f>SUBTOTAL(9,K36:K36)</f>
        <v>26928</v>
      </c>
    </row>
  </sheetData>
  <sortState xmlns:xlrd2="http://schemas.microsoft.com/office/spreadsheetml/2017/richdata2" ref="A2:K37">
    <sortCondition ref="F2:F38"/>
  </sortState>
  <pageMargins left="0.75" right="0.75" top="1" bottom="1" header="0.5" footer="0.5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A0CA6D81C1E04EA14B053D9B8C0F13" ma:contentTypeVersion="18" ma:contentTypeDescription="Create a new document." ma:contentTypeScope="" ma:versionID="d2bbd4617dba29d77040a71408829e34">
  <xsd:schema xmlns:xsd="http://www.w3.org/2001/XMLSchema" xmlns:xs="http://www.w3.org/2001/XMLSchema" xmlns:p="http://schemas.microsoft.com/office/2006/metadata/properties" xmlns:ns2="d100d28a-a483-49c4-896c-3fa305a89f81" xmlns:ns3="b74c8c15-3eeb-41a1-8ea3-b993eff3c302" xmlns:ns4="da33ae9f-965c-4939-b816-656c7cfbfd62" targetNamespace="http://schemas.microsoft.com/office/2006/metadata/properties" ma:root="true" ma:fieldsID="5c06acea1489da97413b99463e6afa4b" ns2:_="" ns3:_="" ns4:_="">
    <xsd:import namespace="d100d28a-a483-49c4-896c-3fa305a89f81"/>
    <xsd:import namespace="b74c8c15-3eeb-41a1-8ea3-b993eff3c302"/>
    <xsd:import namespace="da33ae9f-965c-4939-b816-656c7cfbfd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00d28a-a483-49c4-896c-3fa305a89f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ef15c33-5fc1-4494-92f0-37445e4ac6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c8c15-3eeb-41a1-8ea3-b993eff3c302" elementFormDefault="qualified">
    <xsd:import namespace="http://schemas.microsoft.com/office/2006/documentManagement/types"/>
    <xsd:import namespace="http://schemas.microsoft.com/office/infopath/2007/PartnerControls"/>
    <xsd:element name="_dlc_DocId" ma:index="1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33ae9f-965c-4939-b816-656c7cfbfd62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80e03a86-2e54-4d9f-84b4-ffc03246fc4f}" ma:internalName="TaxCatchAll" ma:showField="CatchAllData" ma:web="b74c8c15-3eeb-41a1-8ea3-b993eff3c3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a33ae9f-965c-4939-b816-656c7cfbfd62" xsi:nil="true"/>
    <lcf76f155ced4ddcb4097134ff3c332f xmlns="d100d28a-a483-49c4-896c-3fa305a89f81">
      <Terms xmlns="http://schemas.microsoft.com/office/infopath/2007/PartnerControls"/>
    </lcf76f155ced4ddcb4097134ff3c332f>
    <SharedWithUsers xmlns="b74c8c15-3eeb-41a1-8ea3-b993eff3c302">
      <UserInfo>
        <DisplayName>James Pentland</DisplayName>
        <AccountId>156</AccountId>
        <AccountType/>
      </UserInfo>
      <UserInfo>
        <DisplayName>Emoke Ficz</DisplayName>
        <AccountId>12</AccountId>
        <AccountType/>
      </UserInfo>
      <UserInfo>
        <DisplayName>Leendert Colijn</DisplayName>
        <AccountId>13</AccountId>
        <AccountType/>
      </UserInfo>
      <UserInfo>
        <DisplayName>Web</DisplayName>
        <AccountId>453</AccountId>
        <AccountType/>
      </UserInfo>
    </SharedWithUsers>
    <_dlc_DocId xmlns="b74c8c15-3eeb-41a1-8ea3-b993eff3c302">EPRO-398454096-2889</_dlc_DocId>
    <_dlc_DocIdUrl xmlns="b74c8c15-3eeb-41a1-8ea3-b993eff3c302">
      <Url>https://opcw.sharepoint.com/teams/PRO/_layouts/15/DocIdRedir.aspx?ID=EPRO-398454096-2889</Url>
      <Description>EPRO-398454096-2889</Description>
    </_dlc_DocIdUrl>
  </documentManagement>
</p:properties>
</file>

<file path=customXml/itemProps1.xml><?xml version="1.0" encoding="utf-8"?>
<ds:datastoreItem xmlns:ds="http://schemas.openxmlformats.org/officeDocument/2006/customXml" ds:itemID="{0792561B-0AF5-427A-ACB8-E15CFF6068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AEB7A4-E4FB-4F7B-AC49-FED5295943D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CFBEFF2-0D39-4C54-B94F-81068B5470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00d28a-a483-49c4-896c-3fa305a89f81"/>
    <ds:schemaRef ds:uri="b74c8c15-3eeb-41a1-8ea3-b993eff3c302"/>
    <ds:schemaRef ds:uri="da33ae9f-965c-4939-b816-656c7cfbfd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C182E5E-8F13-4F54-96D9-2059FC6B559C}">
  <ds:schemaRefs>
    <ds:schemaRef ds:uri="http://schemas.microsoft.com/office/2006/metadata/properties"/>
    <ds:schemaRef ds:uri="http://schemas.microsoft.com/office/infopath/2007/PartnerControls"/>
    <ds:schemaRef ds:uri="da33ae9f-965c-4939-b816-656c7cfbfd62"/>
    <ds:schemaRef ds:uri="d100d28a-a483-49c4-896c-3fa305a89f81"/>
    <ds:schemaRef ds:uri="b74c8c15-3eeb-41a1-8ea3-b993eff3c30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2023</vt:lpstr>
      <vt:lpstr>2022</vt:lpstr>
      <vt:lpstr>2021</vt:lpstr>
      <vt:lpstr>'2021'!_FilterDatabase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Leendert Colijn</dc:creator>
  <cp:keywords/>
  <dc:description/>
  <cp:lastModifiedBy>Emoke Ficz</cp:lastModifiedBy>
  <cp:revision/>
  <dcterms:created xsi:type="dcterms:W3CDTF">2022-04-01T15:17:18Z</dcterms:created>
  <dcterms:modified xsi:type="dcterms:W3CDTF">2024-05-08T14:42:56Z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0x01010021A0CA6D81C1E04EA14B053D9B8C0F13</vt:lpwstr>
  </property>
  <property fmtid="{D5CDD505-2E9C-101B-9397-08002B2CF9AE}" pid="3" name="MediaServiceImageTags">
    <vt:lpwstr/>
  </property>
  <property fmtid="{D5CDD505-2E9C-101B-9397-08002B2CF9AE}" pid="4" name="_dlc_DocIdItemGuid">
    <vt:lpwstr>f199d3cc-80a3-42ad-a8d7-7c480b3e3875</vt:lpwstr>
  </property>
</Properties>
</file>